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6D518ADA-77FB-40F0-A2C3-50BFD372CD51}" xr6:coauthVersionLast="47" xr6:coauthVersionMax="47" xr10:uidLastSave="{00000000-0000-0000-0000-000000000000}"/>
  <bookViews>
    <workbookView xWindow="-120" yWindow="-120" windowWidth="29040" windowHeight="15840" xr2:uid="{5AD3850E-3CB9-4476-A101-C83A86D5313A}"/>
  </bookViews>
  <sheets>
    <sheet name="FF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J8" i="1"/>
  <c r="L8" i="1"/>
  <c r="N8" i="1"/>
  <c r="P8" i="1"/>
  <c r="R8" i="1"/>
  <c r="H19" i="1"/>
  <c r="J19" i="1"/>
  <c r="J29" i="1" s="1"/>
  <c r="J40" i="1" s="1"/>
  <c r="L19" i="1"/>
  <c r="N19" i="1"/>
  <c r="P19" i="1"/>
  <c r="R19" i="1"/>
  <c r="R29" i="1" s="1"/>
  <c r="R40" i="1" s="1"/>
  <c r="H29" i="1"/>
  <c r="L29" i="1"/>
  <c r="N29" i="1"/>
  <c r="P29" i="1"/>
  <c r="H30" i="1"/>
  <c r="J30" i="1"/>
  <c r="L30" i="1"/>
  <c r="N30" i="1"/>
  <c r="P30" i="1"/>
  <c r="R30" i="1"/>
  <c r="H40" i="1"/>
  <c r="L40" i="1"/>
  <c r="N40" i="1"/>
  <c r="P40" i="1"/>
  <c r="H49" i="1"/>
  <c r="J49" i="1"/>
  <c r="L49" i="1"/>
  <c r="N49" i="1"/>
  <c r="P49" i="1"/>
  <c r="R49" i="1"/>
  <c r="H57" i="1"/>
  <c r="J57" i="1"/>
  <c r="L57" i="1"/>
  <c r="N57" i="1"/>
  <c r="N61" i="1" s="1"/>
  <c r="P57" i="1"/>
  <c r="R57" i="1"/>
  <c r="H61" i="1"/>
  <c r="J61" i="1"/>
  <c r="L61" i="1"/>
  <c r="P61" i="1"/>
  <c r="R61" i="1"/>
  <c r="H65" i="1"/>
  <c r="J65" i="1"/>
  <c r="L65" i="1"/>
  <c r="N65" i="1"/>
  <c r="P65" i="1"/>
  <c r="R65" i="1"/>
  <c r="H73" i="1"/>
  <c r="J73" i="1"/>
  <c r="J77" i="1" s="1"/>
  <c r="L73" i="1"/>
  <c r="N73" i="1"/>
  <c r="P73" i="1"/>
  <c r="R73" i="1"/>
  <c r="R77" i="1" s="1"/>
  <c r="H77" i="1"/>
  <c r="L77" i="1"/>
  <c r="N77" i="1"/>
  <c r="P77" i="1"/>
  <c r="H81" i="1"/>
  <c r="J81" i="1"/>
  <c r="L81" i="1"/>
  <c r="N81" i="1"/>
  <c r="P81" i="1"/>
  <c r="R81" i="1"/>
  <c r="H89" i="1"/>
  <c r="J89" i="1"/>
  <c r="L89" i="1"/>
  <c r="N89" i="1"/>
  <c r="N93" i="1" s="1"/>
  <c r="P89" i="1"/>
  <c r="R89" i="1"/>
  <c r="H93" i="1"/>
  <c r="J93" i="1"/>
  <c r="L93" i="1"/>
  <c r="P93" i="1"/>
  <c r="R93" i="1"/>
  <c r="H97" i="1"/>
  <c r="J97" i="1"/>
  <c r="L97" i="1"/>
  <c r="N97" i="1"/>
  <c r="P97" i="1"/>
  <c r="R97" i="1"/>
  <c r="H105" i="1"/>
  <c r="J105" i="1"/>
  <c r="J109" i="1" s="1"/>
  <c r="L105" i="1"/>
  <c r="N105" i="1"/>
  <c r="P105" i="1"/>
  <c r="R105" i="1"/>
  <c r="R109" i="1" s="1"/>
  <c r="H109" i="1"/>
  <c r="L109" i="1"/>
  <c r="N109" i="1"/>
  <c r="P109" i="1"/>
  <c r="H113" i="1"/>
  <c r="J113" i="1"/>
  <c r="L113" i="1"/>
  <c r="N113" i="1"/>
  <c r="P113" i="1"/>
  <c r="R113" i="1"/>
  <c r="H121" i="1"/>
  <c r="J121" i="1"/>
  <c r="L121" i="1"/>
  <c r="N121" i="1"/>
  <c r="N125" i="1" s="1"/>
  <c r="P121" i="1"/>
  <c r="R121" i="1"/>
  <c r="H125" i="1"/>
  <c r="J125" i="1"/>
  <c r="L125" i="1"/>
  <c r="P125" i="1"/>
  <c r="R125" i="1"/>
  <c r="H135" i="1"/>
  <c r="J135" i="1"/>
  <c r="L135" i="1"/>
  <c r="N135" i="1"/>
  <c r="N156" i="1" s="1"/>
  <c r="N167" i="1" s="1"/>
  <c r="P135" i="1"/>
  <c r="R135" i="1"/>
  <c r="T135" i="1"/>
  <c r="V135" i="1"/>
  <c r="V156" i="1" s="1"/>
  <c r="V167" i="1" s="1"/>
  <c r="X135" i="1"/>
  <c r="Z135" i="1"/>
  <c r="AB135" i="1"/>
  <c r="AD135" i="1"/>
  <c r="AD156" i="1" s="1"/>
  <c r="AD167" i="1" s="1"/>
  <c r="AF135" i="1"/>
  <c r="H146" i="1"/>
  <c r="J146" i="1"/>
  <c r="L146" i="1"/>
  <c r="L156" i="1" s="1"/>
  <c r="L167" i="1" s="1"/>
  <c r="N146" i="1"/>
  <c r="P146" i="1"/>
  <c r="R146" i="1"/>
  <c r="T146" i="1"/>
  <c r="T156" i="1" s="1"/>
  <c r="T167" i="1" s="1"/>
  <c r="V146" i="1"/>
  <c r="X146" i="1"/>
  <c r="Z146" i="1"/>
  <c r="AB146" i="1"/>
  <c r="AB156" i="1" s="1"/>
  <c r="AB167" i="1" s="1"/>
  <c r="AD146" i="1"/>
  <c r="AF146" i="1"/>
  <c r="H156" i="1"/>
  <c r="J156" i="1"/>
  <c r="J167" i="1" s="1"/>
  <c r="P156" i="1"/>
  <c r="R156" i="1"/>
  <c r="R167" i="1" s="1"/>
  <c r="X156" i="1"/>
  <c r="Z156" i="1"/>
  <c r="Z167" i="1" s="1"/>
  <c r="AF156" i="1"/>
  <c r="H157" i="1"/>
  <c r="H167" i="1" s="1"/>
  <c r="J157" i="1"/>
  <c r="L157" i="1"/>
  <c r="N157" i="1"/>
  <c r="P157" i="1"/>
  <c r="P167" i="1" s="1"/>
  <c r="R157" i="1"/>
  <c r="T157" i="1"/>
  <c r="V157" i="1"/>
  <c r="X157" i="1"/>
  <c r="X167" i="1" s="1"/>
  <c r="Z157" i="1"/>
  <c r="AB157" i="1"/>
  <c r="AD157" i="1"/>
  <c r="AF157" i="1"/>
  <c r="AF167" i="1" s="1"/>
</calcChain>
</file>

<file path=xl/sharedStrings.xml><?xml version="1.0" encoding="utf-8"?>
<sst xmlns="http://schemas.openxmlformats.org/spreadsheetml/2006/main" count="215" uniqueCount="81">
  <si>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</si>
  <si>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</si>
  <si>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</si>
  <si>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</si>
  <si>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</si>
  <si>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</si>
  <si>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</si>
  <si>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</si>
  <si>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Balance Presupuestario</t>
  </si>
  <si>
    <t>Deuda Pública</t>
  </si>
  <si>
    <t xml:space="preserve">Participaciones y Aportaciones </t>
  </si>
  <si>
    <t>Inversiones Financieras y Otras Provisiones</t>
  </si>
  <si>
    <t>Inversión Pública</t>
  </si>
  <si>
    <t>Bienes Muebles, Inmuebles e Intangibles</t>
  </si>
  <si>
    <t>Transferencias, Asignaciones, Subsidios y Otras Ayudas</t>
  </si>
  <si>
    <t>Servicios Generales</t>
  </si>
  <si>
    <t>Materiales y Suministros</t>
  </si>
  <si>
    <t>Servicios Personales</t>
  </si>
  <si>
    <t>Remanente Aplicado</t>
  </si>
  <si>
    <t>Superávit / Déficit</t>
  </si>
  <si>
    <t>Capítulos de Gasto</t>
  </si>
  <si>
    <t>Ingresos Derivados de Financiamientos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</si>
  <si>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</si>
  <si>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</si>
  <si>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por Ventas de Bienes, Prestación de Servicios y Otros Ingresos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</si>
  <si>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</si>
  <si>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</si>
  <si>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</si>
  <si>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</si>
  <si>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</si>
  <si>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</si>
  <si>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Rubros de Ingreso</t>
  </si>
  <si>
    <t>Total</t>
  </si>
  <si>
    <t>Etiquetado</t>
  </si>
  <si>
    <t>No Etiquetado</t>
  </si>
  <si>
    <t>16</t>
  </si>
  <si>
    <t>15</t>
  </si>
  <si>
    <t>14</t>
  </si>
  <si>
    <t>13</t>
  </si>
  <si>
    <t>12</t>
  </si>
  <si>
    <t>11</t>
  </si>
  <si>
    <t>Devengado por Fuente de Financiamiento</t>
  </si>
  <si>
    <t>Rubro / Capítulo</t>
  </si>
  <si>
    <t>R/C</t>
  </si>
  <si>
    <t>(Cifras en pesos)</t>
  </si>
  <si>
    <t>Del 1 de Enero al 31 de Marzo de 2026</t>
  </si>
  <si>
    <t>Flujo de Fondos</t>
  </si>
  <si>
    <t xml:space="preserve">COLEGIO DE BACHILLERES DEL ESTADO DE HIDALGO 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</si>
  <si>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</si>
  <si>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</si>
  <si>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</si>
  <si>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</si>
  <si>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</si>
  <si>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</si>
  <si>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</si>
  <si>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No etiquetado</t>
  </si>
  <si>
    <t>CxC / CxP</t>
  </si>
  <si>
    <t>Recaudado / Pagado</t>
  </si>
  <si>
    <t>Devengado</t>
  </si>
  <si>
    <t>Modificado</t>
  </si>
  <si>
    <t>Ampliaciones / (Reducciones)</t>
  </si>
  <si>
    <t>Estimado / Aprobado</t>
  </si>
  <si>
    <t>Balance Presupuestario por Fuente de Financiamiento</t>
  </si>
  <si>
    <t>CFF</t>
  </si>
  <si>
    <t>Total Remanente Aplicado</t>
  </si>
  <si>
    <t>CxP</t>
  </si>
  <si>
    <t>Pagado</t>
  </si>
  <si>
    <t>Aprobado</t>
  </si>
  <si>
    <t>Más Remanente Aplicado por Fuente de Financiamiento</t>
  </si>
  <si>
    <t>Ingresos menos Egresos por Fuente de Financiamiento</t>
  </si>
  <si>
    <t>Total Egreso</t>
  </si>
  <si>
    <t>Egresos por Fuente de Financiamiento</t>
  </si>
  <si>
    <t>Total Ingreso</t>
  </si>
  <si>
    <t>Transferencias Federales Etiquetadas</t>
  </si>
  <si>
    <t>De Libre Disposición</t>
  </si>
  <si>
    <t>CxC</t>
  </si>
  <si>
    <t>Recaudado</t>
  </si>
  <si>
    <t>Estimado</t>
  </si>
  <si>
    <t>Ingresos por Fuente de Financiamiento</t>
  </si>
  <si>
    <t>Más Remanente Aplicado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</si>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</sst>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sz val="10"/>
      <name val="Calibri"/>
    </font>
    <font>
      <b/>
      <sz val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3" fontId="4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4" fontId="5" fillId="0" borderId="4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4" xfId="0" applyFont="1" applyBorder="1"/>
    <xf numFmtId="0" fontId="1" fillId="0" borderId="7" xfId="0" applyFont="1" applyBorder="1"/>
    <xf numFmtId="0" fontId="2" fillId="0" borderId="8" xfId="0" applyFont="1" applyBorder="1"/>
    <xf numFmtId="4" fontId="4" fillId="0" borderId="9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/>
    <xf numFmtId="0" fontId="2" fillId="0" borderId="11" xfId="0" applyFont="1" applyBorder="1"/>
    <xf numFmtId="0" fontId="3" fillId="0" borderId="8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1" fillId="0" borderId="12" xfId="0" applyFont="1" applyBorder="1"/>
    <xf numFmtId="0" fontId="2" fillId="0" borderId="13" xfId="0" applyFont="1" applyBorder="1"/>
    <xf numFmtId="4" fontId="5" fillId="0" borderId="9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horizontal="right" vertical="top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2" fillId="0" borderId="16" xfId="0" applyFont="1" applyBorder="1"/>
    <xf numFmtId="0" fontId="2" fillId="0" borderId="17" xfId="0" applyFont="1" applyBorder="1"/>
    <xf numFmtId="0" fontId="3" fillId="0" borderId="17" xfId="0" applyFont="1" applyBorder="1" applyAlignment="1">
      <alignment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2" fillId="0" borderId="19" xfId="0" applyFont="1" applyBorder="1"/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2" fillId="0" borderId="20" xfId="0" applyFont="1" applyBorder="1"/>
    <xf numFmtId="4" fontId="5" fillId="0" borderId="21" xfId="0" applyNumberFormat="1" applyFont="1" applyBorder="1" applyAlignment="1">
      <alignment vertical="top"/>
    </xf>
    <xf numFmtId="4" fontId="5" fillId="0" borderId="20" xfId="0" applyNumberFormat="1" applyFont="1" applyBorder="1" applyAlignment="1">
      <alignment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3" fillId="0" borderId="20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2" fillId="0" borderId="21" xfId="0" applyFont="1" applyBorder="1"/>
    <xf numFmtId="0" fontId="1" fillId="2" borderId="2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2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" fillId="0" borderId="27" xfId="0" applyFont="1" applyBorder="1"/>
    <xf numFmtId="0" fontId="1" fillId="0" borderId="32" xfId="0" applyFont="1" applyBorder="1"/>
    <xf numFmtId="3" fontId="4" fillId="0" borderId="32" xfId="0" applyNumberFormat="1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32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32" xfId="0" applyFont="1" applyBorder="1" applyAlignment="1">
      <alignment horizontal="center" vertical="top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20" xfId="0" applyFont="1" applyBorder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49" fontId="6" fillId="2" borderId="26" xfId="0" applyNumberFormat="1" applyFont="1" applyFill="1" applyBorder="1" applyAlignment="1">
      <alignment horizontal="center" vertical="center" wrapText="1"/>
    </xf>
    <xf numFmtId="49" fontId="6" fillId="2" borderId="28" xfId="0" applyNumberFormat="1" applyFont="1" applyFill="1" applyBorder="1" applyAlignment="1">
      <alignment horizontal="center" vertical="center" wrapText="1"/>
    </xf>
    <xf numFmtId="49" fontId="6" fillId="2" borderId="30" xfId="0" applyNumberFormat="1" applyFont="1" applyFill="1" applyBorder="1" applyAlignment="1">
      <alignment horizontal="center" vertical="center" wrapText="1"/>
    </xf>
    <xf numFmtId="49" fontId="6" fillId="2" borderId="3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4" fontId="2" fillId="0" borderId="8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vertical="top"/>
    </xf>
    <xf numFmtId="4" fontId="3" fillId="0" borderId="8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20" xfId="0" applyFont="1" applyBorder="1" applyAlignment="1">
      <alignment vertical="top"/>
    </xf>
    <xf numFmtId="4" fontId="5" fillId="0" borderId="21" xfId="0" applyNumberFormat="1" applyFont="1" applyBorder="1" applyAlignment="1">
      <alignment horizontal="right" vertical="top"/>
    </xf>
    <xf numFmtId="4" fontId="5" fillId="0" borderId="20" xfId="0" applyNumberFormat="1" applyFont="1" applyBorder="1" applyAlignment="1">
      <alignment horizontal="right" vertical="top"/>
    </xf>
    <xf numFmtId="0" fontId="5" fillId="0" borderId="23" xfId="0" applyFont="1" applyBorder="1" applyAlignment="1">
      <alignment horizontal="left" vertical="top"/>
    </xf>
    <xf numFmtId="0" fontId="2" fillId="0" borderId="2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2026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3E42-2A34-4970-BC93-638F0BA3EC3C}">
  <dimension ref="A1:AH187"/>
  <sheetViews>
    <sheetView tabSelected="1" workbookViewId="0"/>
  </sheetViews>
  <sheetFormatPr baseColWidth="10" defaultRowHeight="15" x14ac:dyDescent="0.25"/>
  <cols>
    <col min="1" max="2" width="2" style="1" customWidth="1"/>
    <col min="3" max="3" width="5.42578125" style="1" customWidth="1"/>
    <col min="4" max="5" width="2" style="1" customWidth="1"/>
    <col min="6" max="6" width="58" style="1" customWidth="1"/>
    <col min="7" max="7" width="2" style="1" customWidth="1"/>
    <col min="8" max="8" width="19.140625" style="1" customWidth="1"/>
    <col min="9" max="9" width="2" style="1" customWidth="1"/>
    <col min="10" max="10" width="19.140625" style="1" customWidth="1"/>
    <col min="11" max="11" width="2" style="1" customWidth="1"/>
    <col min="12" max="12" width="19.140625" style="1" customWidth="1"/>
    <col min="13" max="13" width="2" style="1" customWidth="1"/>
    <col min="14" max="14" width="19.140625" style="1" customWidth="1"/>
    <col min="15" max="15" width="2" style="1" customWidth="1"/>
    <col min="16" max="16" width="19.140625" style="1" customWidth="1"/>
    <col min="17" max="17" width="2" style="1" customWidth="1"/>
    <col min="18" max="18" width="19.140625" style="1" customWidth="1"/>
    <col min="19" max="19" width="2" style="1" customWidth="1"/>
    <col min="20" max="20" width="19.140625" style="1" customWidth="1"/>
    <col min="21" max="21" width="2" style="1" customWidth="1"/>
    <col min="22" max="22" width="19.140625" style="1" customWidth="1"/>
    <col min="23" max="23" width="2" style="1" customWidth="1"/>
    <col min="24" max="24" width="19.140625" style="1" customWidth="1"/>
    <col min="25" max="25" width="2" style="1" customWidth="1"/>
    <col min="26" max="26" width="19.140625" style="1" customWidth="1"/>
    <col min="27" max="27" width="2" style="1" customWidth="1"/>
    <col min="28" max="28" width="19.140625" style="1" customWidth="1"/>
    <col min="29" max="29" width="2" style="1" customWidth="1"/>
    <col min="30" max="30" width="19.140625" style="1" customWidth="1"/>
    <col min="31" max="31" width="2" style="1" customWidth="1"/>
    <col min="32" max="32" width="19.140625" style="1" customWidth="1"/>
    <col min="33" max="34" width="2" style="1" customWidth="1"/>
    <col min="35" max="255" width="12.28515625" style="1" customWidth="1"/>
    <col min="256" max="256" width="13.7109375" style="1" customWidth="1"/>
    <col min="257" max="16384" width="11.42578125" style="1"/>
  </cols>
  <sheetData>
    <row r="1" spans="1:32" s="1" customFormat="1" ht="15.75" x14ac:dyDescent="0.25">
      <c r="A1" s="36"/>
      <c r="B1" s="91" t="s">
        <v>47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89"/>
      <c r="T1" s="120"/>
      <c r="U1" s="119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</row>
    <row r="2" spans="1:32" s="1" customFormat="1" ht="15.75" x14ac:dyDescent="0.25">
      <c r="A2" s="36"/>
      <c r="B2" s="88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6"/>
      <c r="T2" s="120"/>
      <c r="U2" s="119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1:32" s="1" customFormat="1" ht="15.75" x14ac:dyDescent="0.25">
      <c r="A3" s="36"/>
      <c r="B3" s="88" t="s">
        <v>46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6"/>
      <c r="T3" s="120"/>
      <c r="U3" s="119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1:32" s="1" customFormat="1" x14ac:dyDescent="0.25">
      <c r="A4" s="36"/>
      <c r="B4" s="85" t="s">
        <v>45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3"/>
      <c r="T4" s="117"/>
      <c r="U4" s="116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</row>
    <row r="5" spans="1:32" s="1" customFormat="1" x14ac:dyDescent="0.25">
      <c r="A5" s="36"/>
      <c r="B5" s="82" t="s">
        <v>80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0"/>
      <c r="T5" s="114"/>
      <c r="U5" s="113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</row>
    <row r="6" spans="1:32" s="1" customFormat="1" x14ac:dyDescent="0.25">
      <c r="A6" s="36"/>
      <c r="B6" s="79" t="s">
        <v>43</v>
      </c>
      <c r="C6" s="78"/>
      <c r="D6" s="77"/>
      <c r="E6" s="79" t="s">
        <v>42</v>
      </c>
      <c r="F6" s="78"/>
      <c r="G6" s="77"/>
      <c r="H6" s="109" t="s">
        <v>61</v>
      </c>
      <c r="I6" s="108"/>
      <c r="J6" s="109" t="s">
        <v>60</v>
      </c>
      <c r="K6" s="108"/>
      <c r="L6" s="109" t="s">
        <v>59</v>
      </c>
      <c r="M6" s="108"/>
      <c r="N6" s="109" t="s">
        <v>58</v>
      </c>
      <c r="O6" s="108"/>
      <c r="P6" s="109" t="s">
        <v>57</v>
      </c>
      <c r="Q6" s="108"/>
      <c r="R6" s="109" t="s">
        <v>56</v>
      </c>
      <c r="S6" s="108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1" customFormat="1" x14ac:dyDescent="0.25">
      <c r="A7" s="36"/>
      <c r="B7" s="69"/>
      <c r="C7" s="68"/>
      <c r="D7" s="67"/>
      <c r="E7" s="69"/>
      <c r="F7" s="68"/>
      <c r="G7" s="67"/>
      <c r="H7" s="107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1" customFormat="1" x14ac:dyDescent="0.25">
      <c r="A8" s="36"/>
      <c r="B8" s="140"/>
      <c r="C8" s="60"/>
      <c r="D8" s="59"/>
      <c r="E8" s="57" t="s">
        <v>31</v>
      </c>
      <c r="F8" s="139"/>
      <c r="G8" s="56"/>
      <c r="H8" s="137">
        <f>SUM(H9:H18)</f>
        <v>1278996656</v>
      </c>
      <c r="I8" s="138"/>
      <c r="J8" s="137">
        <f>SUM(J9:J18)</f>
        <v>286303951.68000001</v>
      </c>
      <c r="K8" s="138"/>
      <c r="L8" s="137">
        <f>SUM(L9:L18)</f>
        <v>1565300607.6800001</v>
      </c>
      <c r="M8" s="138"/>
      <c r="N8" s="137">
        <f>SUM(N9:N18)</f>
        <v>354742768.94</v>
      </c>
      <c r="O8" s="138"/>
      <c r="P8" s="137">
        <f>SUM(P9:P18)</f>
        <v>354742768.94</v>
      </c>
      <c r="Q8" s="138"/>
      <c r="R8" s="137">
        <f>SUM(R9:R18)</f>
        <v>0</v>
      </c>
      <c r="S8" s="136"/>
      <c r="T8" s="13"/>
    </row>
    <row r="9" spans="1:32" s="1" customFormat="1" x14ac:dyDescent="0.25">
      <c r="A9" s="36"/>
      <c r="B9" s="129"/>
      <c r="C9" s="31">
        <v>1</v>
      </c>
      <c r="D9" s="30"/>
      <c r="E9" s="29"/>
      <c r="F9" s="35" t="s">
        <v>30</v>
      </c>
      <c r="G9" s="51"/>
      <c r="H9" s="127">
        <v>0</v>
      </c>
      <c r="I9" s="128"/>
      <c r="J9" s="127">
        <v>0</v>
      </c>
      <c r="K9" s="128"/>
      <c r="L9" s="127">
        <v>0</v>
      </c>
      <c r="M9" s="128"/>
      <c r="N9" s="127">
        <v>0</v>
      </c>
      <c r="O9" s="128"/>
      <c r="P9" s="127">
        <v>0</v>
      </c>
      <c r="Q9" s="128"/>
      <c r="R9" s="127">
        <v>0</v>
      </c>
      <c r="S9" s="27"/>
      <c r="T9" s="13"/>
    </row>
    <row r="10" spans="1:32" s="1" customFormat="1" x14ac:dyDescent="0.25">
      <c r="A10" s="36"/>
      <c r="B10" s="129"/>
      <c r="C10" s="31">
        <v>2</v>
      </c>
      <c r="D10" s="30"/>
      <c r="E10" s="29"/>
      <c r="F10" s="35" t="s">
        <v>29</v>
      </c>
      <c r="G10" s="51"/>
      <c r="H10" s="127">
        <v>0</v>
      </c>
      <c r="I10" s="128"/>
      <c r="J10" s="127">
        <v>0</v>
      </c>
      <c r="K10" s="128"/>
      <c r="L10" s="127">
        <v>0</v>
      </c>
      <c r="M10" s="128"/>
      <c r="N10" s="127">
        <v>0</v>
      </c>
      <c r="O10" s="128"/>
      <c r="P10" s="127">
        <v>0</v>
      </c>
      <c r="Q10" s="128"/>
      <c r="R10" s="127">
        <v>0</v>
      </c>
      <c r="S10" s="27"/>
      <c r="T10" s="13"/>
    </row>
    <row r="11" spans="1:32" s="1" customFormat="1" x14ac:dyDescent="0.25">
      <c r="A11" s="36"/>
      <c r="B11" s="129"/>
      <c r="C11" s="31">
        <v>3</v>
      </c>
      <c r="D11" s="30"/>
      <c r="E11" s="29"/>
      <c r="F11" s="35" t="s">
        <v>28</v>
      </c>
      <c r="G11" s="51"/>
      <c r="H11" s="127">
        <v>0</v>
      </c>
      <c r="I11" s="128"/>
      <c r="J11" s="127">
        <v>0</v>
      </c>
      <c r="K11" s="128"/>
      <c r="L11" s="127">
        <v>0</v>
      </c>
      <c r="M11" s="128"/>
      <c r="N11" s="127">
        <v>0</v>
      </c>
      <c r="O11" s="128"/>
      <c r="P11" s="127">
        <v>0</v>
      </c>
      <c r="Q11" s="128"/>
      <c r="R11" s="127">
        <v>0</v>
      </c>
      <c r="S11" s="27"/>
      <c r="T11" s="13"/>
    </row>
    <row r="12" spans="1:32" s="1" customFormat="1" x14ac:dyDescent="0.25">
      <c r="A12" s="36"/>
      <c r="B12" s="129"/>
      <c r="C12" s="31">
        <v>4</v>
      </c>
      <c r="D12" s="30"/>
      <c r="E12" s="29"/>
      <c r="F12" s="35" t="s">
        <v>27</v>
      </c>
      <c r="G12" s="51"/>
      <c r="H12" s="127">
        <v>0</v>
      </c>
      <c r="I12" s="128"/>
      <c r="J12" s="127">
        <v>0</v>
      </c>
      <c r="K12" s="128"/>
      <c r="L12" s="127">
        <v>0</v>
      </c>
      <c r="M12" s="128"/>
      <c r="N12" s="127">
        <v>0</v>
      </c>
      <c r="O12" s="128"/>
      <c r="P12" s="127">
        <v>0</v>
      </c>
      <c r="Q12" s="128"/>
      <c r="R12" s="127">
        <v>0</v>
      </c>
      <c r="S12" s="27"/>
      <c r="T12" s="13"/>
    </row>
    <row r="13" spans="1:32" s="1" customFormat="1" x14ac:dyDescent="0.25">
      <c r="A13" s="36"/>
      <c r="B13" s="129"/>
      <c r="C13" s="31">
        <v>5</v>
      </c>
      <c r="D13" s="30"/>
      <c r="E13" s="29"/>
      <c r="F13" s="35" t="s">
        <v>26</v>
      </c>
      <c r="G13" s="51"/>
      <c r="H13" s="127">
        <v>47653</v>
      </c>
      <c r="I13" s="128"/>
      <c r="J13" s="127">
        <v>0</v>
      </c>
      <c r="K13" s="128"/>
      <c r="L13" s="127">
        <v>47653</v>
      </c>
      <c r="M13" s="128"/>
      <c r="N13" s="127">
        <v>6809.9</v>
      </c>
      <c r="O13" s="128"/>
      <c r="P13" s="127">
        <v>6809.9</v>
      </c>
      <c r="Q13" s="128"/>
      <c r="R13" s="127">
        <v>0</v>
      </c>
      <c r="S13" s="27"/>
      <c r="T13" s="13"/>
    </row>
    <row r="14" spans="1:32" s="1" customFormat="1" x14ac:dyDescent="0.25">
      <c r="A14" s="36"/>
      <c r="B14" s="129"/>
      <c r="C14" s="31">
        <v>6</v>
      </c>
      <c r="D14" s="30"/>
      <c r="E14" s="29"/>
      <c r="F14" s="35" t="s">
        <v>25</v>
      </c>
      <c r="G14" s="51"/>
      <c r="H14" s="127">
        <v>0</v>
      </c>
      <c r="I14" s="128"/>
      <c r="J14" s="127">
        <v>0</v>
      </c>
      <c r="K14" s="128"/>
      <c r="L14" s="127">
        <v>0</v>
      </c>
      <c r="M14" s="128"/>
      <c r="N14" s="127">
        <v>0</v>
      </c>
      <c r="O14" s="128"/>
      <c r="P14" s="127">
        <v>0</v>
      </c>
      <c r="Q14" s="128"/>
      <c r="R14" s="127">
        <v>0</v>
      </c>
      <c r="S14" s="27"/>
      <c r="T14" s="13"/>
    </row>
    <row r="15" spans="1:32" s="1" customFormat="1" ht="25.5" x14ac:dyDescent="0.25">
      <c r="A15" s="36"/>
      <c r="B15" s="129"/>
      <c r="C15" s="31">
        <v>7</v>
      </c>
      <c r="D15" s="30"/>
      <c r="E15" s="29"/>
      <c r="F15" s="52" t="s">
        <v>24</v>
      </c>
      <c r="G15" s="51"/>
      <c r="H15" s="127">
        <v>39257049</v>
      </c>
      <c r="I15" s="128"/>
      <c r="J15" s="127">
        <v>0</v>
      </c>
      <c r="K15" s="128"/>
      <c r="L15" s="127">
        <v>39257049</v>
      </c>
      <c r="M15" s="128"/>
      <c r="N15" s="127">
        <v>13671954.199999999</v>
      </c>
      <c r="O15" s="128"/>
      <c r="P15" s="127">
        <v>13671954.199999999</v>
      </c>
      <c r="Q15" s="128"/>
      <c r="R15" s="127">
        <v>0</v>
      </c>
      <c r="S15" s="27"/>
      <c r="T15" s="13"/>
    </row>
    <row r="16" spans="1:32" s="1" customFormat="1" ht="25.7" customHeight="1" x14ac:dyDescent="0.25">
      <c r="A16" s="36"/>
      <c r="B16" s="129"/>
      <c r="C16" s="31">
        <v>8</v>
      </c>
      <c r="D16" s="30"/>
      <c r="E16" s="29"/>
      <c r="F16" s="52" t="s">
        <v>23</v>
      </c>
      <c r="G16" s="51"/>
      <c r="H16" s="127">
        <v>0</v>
      </c>
      <c r="I16" s="128"/>
      <c r="J16" s="127">
        <v>0</v>
      </c>
      <c r="K16" s="128"/>
      <c r="L16" s="127">
        <v>0</v>
      </c>
      <c r="M16" s="128"/>
      <c r="N16" s="127">
        <v>0</v>
      </c>
      <c r="O16" s="128"/>
      <c r="P16" s="127">
        <v>0</v>
      </c>
      <c r="Q16" s="128"/>
      <c r="R16" s="127">
        <v>0</v>
      </c>
      <c r="S16" s="27"/>
      <c r="T16" s="13"/>
    </row>
    <row r="17" spans="1:20" s="1" customFormat="1" ht="25.7" customHeight="1" x14ac:dyDescent="0.25">
      <c r="A17" s="36"/>
      <c r="B17" s="129"/>
      <c r="C17" s="31">
        <v>9</v>
      </c>
      <c r="D17" s="30"/>
      <c r="E17" s="29"/>
      <c r="F17" s="52" t="s">
        <v>22</v>
      </c>
      <c r="G17" s="51"/>
      <c r="H17" s="127">
        <v>1239691954</v>
      </c>
      <c r="I17" s="128"/>
      <c r="J17" s="127">
        <v>286303951.68000001</v>
      </c>
      <c r="K17" s="128"/>
      <c r="L17" s="127">
        <v>1525995905.6800001</v>
      </c>
      <c r="M17" s="128"/>
      <c r="N17" s="127">
        <v>341064004.83999997</v>
      </c>
      <c r="O17" s="128"/>
      <c r="P17" s="127">
        <v>341064004.83999997</v>
      </c>
      <c r="Q17" s="128"/>
      <c r="R17" s="127">
        <v>0</v>
      </c>
      <c r="S17" s="27"/>
      <c r="T17" s="13"/>
    </row>
    <row r="18" spans="1:20" s="1" customFormat="1" x14ac:dyDescent="0.25">
      <c r="A18" s="36"/>
      <c r="B18" s="129"/>
      <c r="C18" s="31">
        <v>0</v>
      </c>
      <c r="D18" s="30"/>
      <c r="E18" s="29"/>
      <c r="F18" s="35" t="s">
        <v>21</v>
      </c>
      <c r="G18" s="51"/>
      <c r="H18" s="127">
        <v>0</v>
      </c>
      <c r="I18" s="128"/>
      <c r="J18" s="127">
        <v>0</v>
      </c>
      <c r="K18" s="128"/>
      <c r="L18" s="127">
        <v>0</v>
      </c>
      <c r="M18" s="128"/>
      <c r="N18" s="127">
        <v>0</v>
      </c>
      <c r="O18" s="128"/>
      <c r="P18" s="127">
        <v>0</v>
      </c>
      <c r="Q18" s="128"/>
      <c r="R18" s="127">
        <v>0</v>
      </c>
      <c r="S18" s="27"/>
      <c r="T18" s="13"/>
    </row>
    <row r="19" spans="1:20" s="1" customFormat="1" x14ac:dyDescent="0.25">
      <c r="A19" s="36"/>
      <c r="B19" s="129"/>
      <c r="C19" s="31"/>
      <c r="D19" s="30"/>
      <c r="E19" s="41" t="s">
        <v>20</v>
      </c>
      <c r="F19" s="133"/>
      <c r="G19" s="34"/>
      <c r="H19" s="38">
        <f>SUM(H20:H28)</f>
        <v>1278996656</v>
      </c>
      <c r="I19" s="39"/>
      <c r="J19" s="38">
        <f>SUM(J20:J28)</f>
        <v>286303951.68000001</v>
      </c>
      <c r="K19" s="39"/>
      <c r="L19" s="38">
        <f>SUM(L20:L28)</f>
        <v>1565300607.6800001</v>
      </c>
      <c r="M19" s="39"/>
      <c r="N19" s="38">
        <f>SUM(N20:N28)</f>
        <v>318078014.83000004</v>
      </c>
      <c r="O19" s="39"/>
      <c r="P19" s="38">
        <f>SUM(P20:P28)</f>
        <v>308589265.82999998</v>
      </c>
      <c r="Q19" s="39"/>
      <c r="R19" s="38">
        <f>SUM(R20:R28)</f>
        <v>9488749</v>
      </c>
      <c r="S19" s="27"/>
      <c r="T19" s="13"/>
    </row>
    <row r="20" spans="1:20" s="1" customFormat="1" x14ac:dyDescent="0.25">
      <c r="A20" s="36"/>
      <c r="B20" s="129"/>
      <c r="C20" s="31">
        <v>1</v>
      </c>
      <c r="D20" s="30"/>
      <c r="E20" s="29"/>
      <c r="F20" s="35" t="s">
        <v>17</v>
      </c>
      <c r="G20" s="51"/>
      <c r="H20" s="127">
        <v>1158933216</v>
      </c>
      <c r="I20" s="128"/>
      <c r="J20" s="127">
        <v>212546629</v>
      </c>
      <c r="K20" s="128"/>
      <c r="L20" s="127">
        <v>1371479845</v>
      </c>
      <c r="M20" s="128"/>
      <c r="N20" s="127">
        <v>303216880.06</v>
      </c>
      <c r="O20" s="128"/>
      <c r="P20" s="127">
        <v>300792225.69999999</v>
      </c>
      <c r="Q20" s="128"/>
      <c r="R20" s="127">
        <v>2424654.36</v>
      </c>
      <c r="S20" s="27"/>
      <c r="T20" s="13"/>
    </row>
    <row r="21" spans="1:20" s="1" customFormat="1" x14ac:dyDescent="0.25">
      <c r="A21" s="36"/>
      <c r="B21" s="129"/>
      <c r="C21" s="31">
        <v>2</v>
      </c>
      <c r="D21" s="30"/>
      <c r="E21" s="29"/>
      <c r="F21" s="35" t="s">
        <v>16</v>
      </c>
      <c r="G21" s="51"/>
      <c r="H21" s="127">
        <v>19346139</v>
      </c>
      <c r="I21" s="128"/>
      <c r="J21" s="127">
        <v>67304900</v>
      </c>
      <c r="K21" s="128"/>
      <c r="L21" s="127">
        <v>86651039</v>
      </c>
      <c r="M21" s="128"/>
      <c r="N21" s="127">
        <v>44649.23</v>
      </c>
      <c r="O21" s="128"/>
      <c r="P21" s="127">
        <v>0</v>
      </c>
      <c r="Q21" s="128"/>
      <c r="R21" s="127">
        <v>44649.23</v>
      </c>
      <c r="S21" s="27"/>
      <c r="T21" s="13"/>
    </row>
    <row r="22" spans="1:20" s="1" customFormat="1" x14ac:dyDescent="0.25">
      <c r="A22" s="36"/>
      <c r="B22" s="129"/>
      <c r="C22" s="31">
        <v>3</v>
      </c>
      <c r="D22" s="30"/>
      <c r="E22" s="29"/>
      <c r="F22" s="35" t="s">
        <v>15</v>
      </c>
      <c r="G22" s="51"/>
      <c r="H22" s="127">
        <v>72721654</v>
      </c>
      <c r="I22" s="128"/>
      <c r="J22" s="127">
        <v>6452422.6799999997</v>
      </c>
      <c r="K22" s="128"/>
      <c r="L22" s="127">
        <v>79174076.680000007</v>
      </c>
      <c r="M22" s="128"/>
      <c r="N22" s="127">
        <v>14816485.539999999</v>
      </c>
      <c r="O22" s="128"/>
      <c r="P22" s="127">
        <v>7797040.1299999999</v>
      </c>
      <c r="Q22" s="128"/>
      <c r="R22" s="127">
        <v>7019445.4100000001</v>
      </c>
      <c r="S22" s="27"/>
      <c r="T22" s="13"/>
    </row>
    <row r="23" spans="1:20" s="1" customFormat="1" x14ac:dyDescent="0.25">
      <c r="A23" s="36"/>
      <c r="B23" s="129"/>
      <c r="C23" s="31">
        <v>4</v>
      </c>
      <c r="D23" s="30"/>
      <c r="E23" s="29"/>
      <c r="F23" s="35" t="s">
        <v>14</v>
      </c>
      <c r="G23" s="51"/>
      <c r="H23" s="127">
        <v>11100000</v>
      </c>
      <c r="I23" s="128"/>
      <c r="J23" s="127">
        <v>0</v>
      </c>
      <c r="K23" s="128"/>
      <c r="L23" s="127">
        <v>11100000</v>
      </c>
      <c r="M23" s="128"/>
      <c r="N23" s="127">
        <v>0</v>
      </c>
      <c r="O23" s="128"/>
      <c r="P23" s="127">
        <v>0</v>
      </c>
      <c r="Q23" s="128"/>
      <c r="R23" s="127">
        <v>0</v>
      </c>
      <c r="S23" s="27"/>
      <c r="T23" s="13"/>
    </row>
    <row r="24" spans="1:20" s="1" customFormat="1" x14ac:dyDescent="0.25">
      <c r="A24" s="36"/>
      <c r="B24" s="129"/>
      <c r="C24" s="31">
        <v>5</v>
      </c>
      <c r="D24" s="30"/>
      <c r="E24" s="29"/>
      <c r="F24" s="35" t="s">
        <v>13</v>
      </c>
      <c r="G24" s="51"/>
      <c r="H24" s="127">
        <v>16895647</v>
      </c>
      <c r="I24" s="128"/>
      <c r="J24" s="127">
        <v>0</v>
      </c>
      <c r="K24" s="128"/>
      <c r="L24" s="127">
        <v>16895647</v>
      </c>
      <c r="M24" s="128"/>
      <c r="N24" s="127">
        <v>0</v>
      </c>
      <c r="O24" s="128"/>
      <c r="P24" s="127">
        <v>0</v>
      </c>
      <c r="Q24" s="128"/>
      <c r="R24" s="127">
        <v>0</v>
      </c>
      <c r="S24" s="27"/>
      <c r="T24" s="13"/>
    </row>
    <row r="25" spans="1:20" s="1" customFormat="1" x14ac:dyDescent="0.25">
      <c r="A25" s="36"/>
      <c r="B25" s="129"/>
      <c r="C25" s="31">
        <v>6</v>
      </c>
      <c r="D25" s="30"/>
      <c r="E25" s="29"/>
      <c r="F25" s="35" t="s">
        <v>12</v>
      </c>
      <c r="G25" s="51"/>
      <c r="H25" s="127">
        <v>0</v>
      </c>
      <c r="I25" s="128"/>
      <c r="J25" s="127">
        <v>0</v>
      </c>
      <c r="K25" s="128"/>
      <c r="L25" s="127">
        <v>0</v>
      </c>
      <c r="M25" s="128"/>
      <c r="N25" s="127">
        <v>0</v>
      </c>
      <c r="O25" s="128"/>
      <c r="P25" s="127">
        <v>0</v>
      </c>
      <c r="Q25" s="128"/>
      <c r="R25" s="127">
        <v>0</v>
      </c>
      <c r="S25" s="27"/>
      <c r="T25" s="13"/>
    </row>
    <row r="26" spans="1:20" s="1" customFormat="1" x14ac:dyDescent="0.25">
      <c r="A26" s="36"/>
      <c r="B26" s="129"/>
      <c r="C26" s="31">
        <v>7</v>
      </c>
      <c r="D26" s="30"/>
      <c r="E26" s="29"/>
      <c r="F26" s="35" t="s">
        <v>11</v>
      </c>
      <c r="G26" s="51"/>
      <c r="H26" s="127">
        <v>0</v>
      </c>
      <c r="I26" s="128"/>
      <c r="J26" s="127">
        <v>0</v>
      </c>
      <c r="K26" s="128"/>
      <c r="L26" s="127">
        <v>0</v>
      </c>
      <c r="M26" s="128"/>
      <c r="N26" s="127">
        <v>0</v>
      </c>
      <c r="O26" s="128"/>
      <c r="P26" s="127">
        <v>0</v>
      </c>
      <c r="Q26" s="128"/>
      <c r="R26" s="127">
        <v>0</v>
      </c>
      <c r="S26" s="27"/>
      <c r="T26" s="13"/>
    </row>
    <row r="27" spans="1:20" s="1" customFormat="1" x14ac:dyDescent="0.25">
      <c r="A27" s="36"/>
      <c r="B27" s="129"/>
      <c r="C27" s="31">
        <v>8</v>
      </c>
      <c r="D27" s="30"/>
      <c r="E27" s="29"/>
      <c r="F27" s="35" t="s">
        <v>10</v>
      </c>
      <c r="G27" s="51"/>
      <c r="H27" s="127">
        <v>0</v>
      </c>
      <c r="I27" s="128"/>
      <c r="J27" s="127">
        <v>0</v>
      </c>
      <c r="K27" s="128"/>
      <c r="L27" s="127">
        <v>0</v>
      </c>
      <c r="M27" s="128"/>
      <c r="N27" s="127">
        <v>0</v>
      </c>
      <c r="O27" s="128"/>
      <c r="P27" s="127">
        <v>0</v>
      </c>
      <c r="Q27" s="128"/>
      <c r="R27" s="127">
        <v>0</v>
      </c>
      <c r="S27" s="27"/>
      <c r="T27" s="13"/>
    </row>
    <row r="28" spans="1:20" s="1" customFormat="1" x14ac:dyDescent="0.25">
      <c r="A28" s="36"/>
      <c r="B28" s="129"/>
      <c r="C28" s="31">
        <v>9</v>
      </c>
      <c r="D28" s="30"/>
      <c r="E28" s="29"/>
      <c r="F28" s="35" t="s">
        <v>9</v>
      </c>
      <c r="G28" s="51"/>
      <c r="H28" s="127">
        <v>0</v>
      </c>
      <c r="I28" s="128"/>
      <c r="J28" s="127">
        <v>0</v>
      </c>
      <c r="K28" s="128"/>
      <c r="L28" s="127">
        <v>0</v>
      </c>
      <c r="M28" s="128"/>
      <c r="N28" s="127">
        <v>0</v>
      </c>
      <c r="O28" s="128"/>
      <c r="P28" s="127">
        <v>0</v>
      </c>
      <c r="Q28" s="128"/>
      <c r="R28" s="127">
        <v>0</v>
      </c>
      <c r="S28" s="27"/>
      <c r="T28" s="13"/>
    </row>
    <row r="29" spans="1:20" s="1" customFormat="1" x14ac:dyDescent="0.25">
      <c r="A29" s="36"/>
      <c r="B29" s="129"/>
      <c r="C29" s="135"/>
      <c r="D29" s="134"/>
      <c r="E29" s="41" t="s">
        <v>19</v>
      </c>
      <c r="F29" s="133"/>
      <c r="G29" s="34"/>
      <c r="H29" s="38">
        <f>H8-H19</f>
        <v>0</v>
      </c>
      <c r="I29" s="39"/>
      <c r="J29" s="38">
        <f>J8-J19</f>
        <v>0</v>
      </c>
      <c r="K29" s="39"/>
      <c r="L29" s="38">
        <f>L8-L19</f>
        <v>0</v>
      </c>
      <c r="M29" s="39"/>
      <c r="N29" s="38">
        <f>N8-N19</f>
        <v>36664754.109999955</v>
      </c>
      <c r="O29" s="39"/>
      <c r="P29" s="38">
        <f>P8-P19</f>
        <v>46153503.110000014</v>
      </c>
      <c r="Q29" s="39"/>
      <c r="R29" s="38">
        <f>R8-R19</f>
        <v>-9488749</v>
      </c>
      <c r="S29" s="27"/>
      <c r="T29" s="13"/>
    </row>
    <row r="30" spans="1:20" s="1" customFormat="1" x14ac:dyDescent="0.25">
      <c r="A30" s="36"/>
      <c r="B30" s="129"/>
      <c r="C30" s="31"/>
      <c r="D30" s="30"/>
      <c r="E30" s="41" t="s">
        <v>79</v>
      </c>
      <c r="F30" s="133"/>
      <c r="G30" s="51"/>
      <c r="H30" s="131">
        <f>SUM(H31:H39)</f>
        <v>0</v>
      </c>
      <c r="I30" s="132"/>
      <c r="J30" s="131">
        <f>SUM(J31:J39)</f>
        <v>0</v>
      </c>
      <c r="K30" s="132"/>
      <c r="L30" s="131">
        <f>SUM(L31:L39)</f>
        <v>0</v>
      </c>
      <c r="M30" s="132"/>
      <c r="N30" s="131">
        <f>SUM(N31:N39)</f>
        <v>0</v>
      </c>
      <c r="O30" s="132"/>
      <c r="P30" s="131">
        <f>SUM(P31:P39)</f>
        <v>0</v>
      </c>
      <c r="Q30" s="132"/>
      <c r="R30" s="131">
        <f>SUM(R31:R39)</f>
        <v>0</v>
      </c>
      <c r="S30" s="130"/>
      <c r="T30" s="13"/>
    </row>
    <row r="31" spans="1:20" s="1" customFormat="1" x14ac:dyDescent="0.25">
      <c r="A31" s="36"/>
      <c r="B31" s="129"/>
      <c r="C31" s="31">
        <v>1</v>
      </c>
      <c r="D31" s="30"/>
      <c r="E31" s="29"/>
      <c r="F31" s="35" t="s">
        <v>17</v>
      </c>
      <c r="G31" s="51"/>
      <c r="H31" s="127">
        <v>0</v>
      </c>
      <c r="I31" s="128"/>
      <c r="J31" s="127">
        <v>0</v>
      </c>
      <c r="K31" s="128"/>
      <c r="L31" s="127">
        <v>0</v>
      </c>
      <c r="M31" s="128"/>
      <c r="N31" s="127">
        <v>0</v>
      </c>
      <c r="O31" s="128"/>
      <c r="P31" s="127">
        <v>0</v>
      </c>
      <c r="Q31" s="128"/>
      <c r="R31" s="127">
        <v>0</v>
      </c>
      <c r="S31" s="126"/>
      <c r="T31" s="13"/>
    </row>
    <row r="32" spans="1:20" s="1" customFormat="1" x14ac:dyDescent="0.25">
      <c r="A32" s="36"/>
      <c r="B32" s="129"/>
      <c r="C32" s="31">
        <v>2</v>
      </c>
      <c r="D32" s="30"/>
      <c r="E32" s="29"/>
      <c r="F32" s="35" t="s">
        <v>16</v>
      </c>
      <c r="G32" s="51"/>
      <c r="H32" s="127">
        <v>0</v>
      </c>
      <c r="I32" s="128"/>
      <c r="J32" s="127">
        <v>0</v>
      </c>
      <c r="K32" s="128"/>
      <c r="L32" s="127">
        <v>0</v>
      </c>
      <c r="M32" s="128"/>
      <c r="N32" s="127">
        <v>0</v>
      </c>
      <c r="O32" s="128"/>
      <c r="P32" s="127">
        <v>0</v>
      </c>
      <c r="Q32" s="128"/>
      <c r="R32" s="127">
        <v>0</v>
      </c>
      <c r="S32" s="126"/>
      <c r="T32" s="13"/>
    </row>
    <row r="33" spans="1:32" s="1" customFormat="1" x14ac:dyDescent="0.25">
      <c r="A33" s="36"/>
      <c r="B33" s="129"/>
      <c r="C33" s="31">
        <v>3</v>
      </c>
      <c r="D33" s="30"/>
      <c r="E33" s="29"/>
      <c r="F33" s="35" t="s">
        <v>15</v>
      </c>
      <c r="G33" s="51"/>
      <c r="H33" s="127">
        <v>0</v>
      </c>
      <c r="I33" s="128"/>
      <c r="J33" s="127">
        <v>0</v>
      </c>
      <c r="K33" s="128"/>
      <c r="L33" s="127">
        <v>0</v>
      </c>
      <c r="M33" s="128"/>
      <c r="N33" s="127">
        <v>0</v>
      </c>
      <c r="O33" s="128"/>
      <c r="P33" s="127">
        <v>0</v>
      </c>
      <c r="Q33" s="128"/>
      <c r="R33" s="127">
        <v>0</v>
      </c>
      <c r="S33" s="126"/>
      <c r="T33" s="13"/>
    </row>
    <row r="34" spans="1:32" s="1" customFormat="1" x14ac:dyDescent="0.25">
      <c r="A34" s="36"/>
      <c r="B34" s="129"/>
      <c r="C34" s="31">
        <v>4</v>
      </c>
      <c r="D34" s="30"/>
      <c r="E34" s="29"/>
      <c r="F34" s="35" t="s">
        <v>14</v>
      </c>
      <c r="G34" s="51"/>
      <c r="H34" s="127">
        <v>0</v>
      </c>
      <c r="I34" s="128"/>
      <c r="J34" s="127">
        <v>0</v>
      </c>
      <c r="K34" s="128"/>
      <c r="L34" s="127">
        <v>0</v>
      </c>
      <c r="M34" s="128"/>
      <c r="N34" s="127">
        <v>0</v>
      </c>
      <c r="O34" s="128"/>
      <c r="P34" s="127">
        <v>0</v>
      </c>
      <c r="Q34" s="128"/>
      <c r="R34" s="127">
        <v>0</v>
      </c>
      <c r="S34" s="126"/>
      <c r="T34" s="13"/>
    </row>
    <row r="35" spans="1:32" s="1" customFormat="1" x14ac:dyDescent="0.25">
      <c r="A35" s="36"/>
      <c r="B35" s="129"/>
      <c r="C35" s="31">
        <v>5</v>
      </c>
      <c r="D35" s="30"/>
      <c r="E35" s="29"/>
      <c r="F35" s="35" t="s">
        <v>13</v>
      </c>
      <c r="G35" s="51"/>
      <c r="H35" s="127">
        <v>0</v>
      </c>
      <c r="I35" s="128"/>
      <c r="J35" s="127">
        <v>0</v>
      </c>
      <c r="K35" s="128"/>
      <c r="L35" s="127">
        <v>0</v>
      </c>
      <c r="M35" s="128"/>
      <c r="N35" s="127">
        <v>0</v>
      </c>
      <c r="O35" s="128"/>
      <c r="P35" s="127">
        <v>0</v>
      </c>
      <c r="Q35" s="128"/>
      <c r="R35" s="127">
        <v>0</v>
      </c>
      <c r="S35" s="126"/>
      <c r="T35" s="13"/>
    </row>
    <row r="36" spans="1:32" s="1" customFormat="1" x14ac:dyDescent="0.25">
      <c r="A36" s="36"/>
      <c r="B36" s="129"/>
      <c r="C36" s="31">
        <v>6</v>
      </c>
      <c r="D36" s="30"/>
      <c r="E36" s="29"/>
      <c r="F36" s="35" t="s">
        <v>12</v>
      </c>
      <c r="G36" s="51"/>
      <c r="H36" s="127">
        <v>0</v>
      </c>
      <c r="I36" s="128"/>
      <c r="J36" s="127">
        <v>0</v>
      </c>
      <c r="K36" s="128"/>
      <c r="L36" s="127">
        <v>0</v>
      </c>
      <c r="M36" s="128"/>
      <c r="N36" s="127">
        <v>0</v>
      </c>
      <c r="O36" s="128"/>
      <c r="P36" s="127">
        <v>0</v>
      </c>
      <c r="Q36" s="128"/>
      <c r="R36" s="127">
        <v>0</v>
      </c>
      <c r="S36" s="126"/>
      <c r="T36" s="13"/>
    </row>
    <row r="37" spans="1:32" s="1" customFormat="1" x14ac:dyDescent="0.25">
      <c r="A37" s="36"/>
      <c r="B37" s="129"/>
      <c r="C37" s="31">
        <v>7</v>
      </c>
      <c r="D37" s="30"/>
      <c r="E37" s="29"/>
      <c r="F37" s="35" t="s">
        <v>11</v>
      </c>
      <c r="G37" s="51"/>
      <c r="H37" s="127">
        <v>0</v>
      </c>
      <c r="I37" s="128"/>
      <c r="J37" s="127">
        <v>0</v>
      </c>
      <c r="K37" s="128"/>
      <c r="L37" s="127">
        <v>0</v>
      </c>
      <c r="M37" s="128"/>
      <c r="N37" s="127">
        <v>0</v>
      </c>
      <c r="O37" s="128"/>
      <c r="P37" s="127">
        <v>0</v>
      </c>
      <c r="Q37" s="128"/>
      <c r="R37" s="127">
        <v>0</v>
      </c>
      <c r="S37" s="126"/>
      <c r="T37" s="13"/>
    </row>
    <row r="38" spans="1:32" s="1" customFormat="1" x14ac:dyDescent="0.25">
      <c r="A38" s="36"/>
      <c r="B38" s="129"/>
      <c r="C38" s="31">
        <v>8</v>
      </c>
      <c r="D38" s="30"/>
      <c r="E38" s="29"/>
      <c r="F38" s="35" t="s">
        <v>10</v>
      </c>
      <c r="G38" s="51"/>
      <c r="H38" s="127">
        <v>0</v>
      </c>
      <c r="I38" s="128"/>
      <c r="J38" s="127">
        <v>0</v>
      </c>
      <c r="K38" s="128"/>
      <c r="L38" s="127">
        <v>0</v>
      </c>
      <c r="M38" s="128"/>
      <c r="N38" s="127">
        <v>0</v>
      </c>
      <c r="O38" s="128"/>
      <c r="P38" s="127">
        <v>0</v>
      </c>
      <c r="Q38" s="128"/>
      <c r="R38" s="127">
        <v>0</v>
      </c>
      <c r="S38" s="126"/>
      <c r="T38" s="13"/>
    </row>
    <row r="39" spans="1:32" s="1" customFormat="1" x14ac:dyDescent="0.25">
      <c r="A39" s="36"/>
      <c r="B39" s="129"/>
      <c r="C39" s="31">
        <v>9</v>
      </c>
      <c r="D39" s="30"/>
      <c r="E39" s="29"/>
      <c r="F39" s="35" t="s">
        <v>9</v>
      </c>
      <c r="G39" s="51"/>
      <c r="H39" s="127">
        <v>0</v>
      </c>
      <c r="I39" s="128"/>
      <c r="J39" s="127">
        <v>0</v>
      </c>
      <c r="K39" s="128"/>
      <c r="L39" s="127">
        <v>0</v>
      </c>
      <c r="M39" s="128"/>
      <c r="N39" s="127">
        <v>0</v>
      </c>
      <c r="O39" s="128"/>
      <c r="P39" s="127">
        <v>0</v>
      </c>
      <c r="Q39" s="128"/>
      <c r="R39" s="127">
        <v>0</v>
      </c>
      <c r="S39" s="126"/>
      <c r="T39" s="13"/>
    </row>
    <row r="40" spans="1:32" s="1" customFormat="1" x14ac:dyDescent="0.25">
      <c r="A40" s="36"/>
      <c r="B40" s="125"/>
      <c r="C40" s="21"/>
      <c r="D40" s="20"/>
      <c r="E40" s="18" t="s">
        <v>8</v>
      </c>
      <c r="F40" s="124"/>
      <c r="G40" s="123"/>
      <c r="H40" s="122">
        <f>H29+H30</f>
        <v>0</v>
      </c>
      <c r="I40" s="121"/>
      <c r="J40" s="122">
        <f>J29+J30</f>
        <v>0</v>
      </c>
      <c r="K40" s="121"/>
      <c r="L40" s="122">
        <f>L29+L30</f>
        <v>0</v>
      </c>
      <c r="M40" s="121"/>
      <c r="N40" s="122">
        <f>N29+N30</f>
        <v>36664754.109999955</v>
      </c>
      <c r="O40" s="121"/>
      <c r="P40" s="122">
        <f>P29+P30</f>
        <v>46153503.110000014</v>
      </c>
      <c r="Q40" s="121"/>
      <c r="R40" s="122">
        <f>R29+R30</f>
        <v>-9488749</v>
      </c>
      <c r="S40" s="121"/>
      <c r="T40" s="13"/>
    </row>
    <row r="41" spans="1:32" s="1" customFormat="1" ht="14.45" customHeight="1" x14ac:dyDescent="0.25">
      <c r="B41" s="93"/>
      <c r="C41" s="98"/>
      <c r="D41" s="98"/>
      <c r="E41" s="97"/>
      <c r="F41" s="96"/>
      <c r="G41" s="95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3"/>
    </row>
    <row r="42" spans="1:32" s="1" customFormat="1" ht="15.75" x14ac:dyDescent="0.25">
      <c r="A42" s="36"/>
      <c r="B42" s="91" t="s">
        <v>47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89"/>
      <c r="T42" s="120"/>
      <c r="U42" s="119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</row>
    <row r="43" spans="1:32" s="1" customFormat="1" ht="15.75" x14ac:dyDescent="0.25">
      <c r="A43" s="36"/>
      <c r="B43" s="88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6"/>
      <c r="T43" s="120"/>
      <c r="U43" s="119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</row>
    <row r="44" spans="1:32" s="1" customFormat="1" ht="15.75" x14ac:dyDescent="0.25">
      <c r="A44" s="36"/>
      <c r="B44" s="88" t="s">
        <v>46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6"/>
      <c r="T44" s="120"/>
      <c r="U44" s="119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</row>
    <row r="45" spans="1:32" s="1" customFormat="1" x14ac:dyDescent="0.25">
      <c r="A45" s="36"/>
      <c r="B45" s="85" t="s">
        <v>45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3"/>
      <c r="T45" s="117"/>
      <c r="U45" s="116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</row>
    <row r="46" spans="1:32" s="1" customFormat="1" x14ac:dyDescent="0.25">
      <c r="A46" s="36"/>
      <c r="B46" s="82" t="s">
        <v>44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0"/>
      <c r="T46" s="114"/>
      <c r="U46" s="113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</row>
    <row r="47" spans="1:32" s="1" customFormat="1" x14ac:dyDescent="0.25">
      <c r="A47" s="36"/>
      <c r="B47" s="79" t="s">
        <v>63</v>
      </c>
      <c r="C47" s="78"/>
      <c r="D47" s="77"/>
      <c r="E47" s="79" t="s">
        <v>78</v>
      </c>
      <c r="F47" s="78"/>
      <c r="G47" s="77"/>
      <c r="H47" s="109" t="s">
        <v>77</v>
      </c>
      <c r="I47" s="108"/>
      <c r="J47" s="109" t="s">
        <v>60</v>
      </c>
      <c r="K47" s="108"/>
      <c r="L47" s="109" t="s">
        <v>59</v>
      </c>
      <c r="M47" s="108"/>
      <c r="N47" s="109" t="s">
        <v>58</v>
      </c>
      <c r="O47" s="108"/>
      <c r="P47" s="109" t="s">
        <v>76</v>
      </c>
      <c r="Q47" s="108"/>
      <c r="R47" s="109" t="s">
        <v>75</v>
      </c>
      <c r="S47" s="108"/>
      <c r="T47" s="111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s="1" customFormat="1" x14ac:dyDescent="0.25">
      <c r="A48" s="36"/>
      <c r="B48" s="69"/>
      <c r="C48" s="68"/>
      <c r="D48" s="67"/>
      <c r="E48" s="69"/>
      <c r="F48" s="68"/>
      <c r="G48" s="67"/>
      <c r="H48" s="107"/>
      <c r="I48" s="106"/>
      <c r="J48" s="107"/>
      <c r="K48" s="106"/>
      <c r="L48" s="107"/>
      <c r="M48" s="106"/>
      <c r="N48" s="107"/>
      <c r="O48" s="106"/>
      <c r="P48" s="107"/>
      <c r="Q48" s="106"/>
      <c r="R48" s="107"/>
      <c r="S48" s="106"/>
      <c r="T48" s="111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32" s="1" customFormat="1" ht="14.45" customHeight="1" x14ac:dyDescent="0.25">
      <c r="A49" s="36"/>
      <c r="B49" s="61"/>
      <c r="C49" s="60"/>
      <c r="D49" s="59"/>
      <c r="E49" s="58" t="s">
        <v>74</v>
      </c>
      <c r="F49" s="57"/>
      <c r="G49" s="56"/>
      <c r="H49" s="54">
        <f>SUM(H50:H56)</f>
        <v>804929986</v>
      </c>
      <c r="I49" s="55"/>
      <c r="J49" s="54">
        <f>SUM(J50:J56)</f>
        <v>105448337.18000001</v>
      </c>
      <c r="K49" s="55"/>
      <c r="L49" s="54">
        <f>SUM(L50:L56)</f>
        <v>910378323.17999995</v>
      </c>
      <c r="M49" s="55"/>
      <c r="N49" s="54">
        <f>SUM(N50:N56)</f>
        <v>291737365.44</v>
      </c>
      <c r="O49" s="55"/>
      <c r="P49" s="54">
        <f>SUM(P50:P56)</f>
        <v>291737365.44</v>
      </c>
      <c r="Q49" s="55"/>
      <c r="R49" s="54">
        <f>SUM(R50:R56)</f>
        <v>0</v>
      </c>
      <c r="S49" s="103"/>
      <c r="T49" s="100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</row>
    <row r="50" spans="1:32" s="1" customFormat="1" ht="14.45" customHeight="1" x14ac:dyDescent="0.25">
      <c r="A50" s="36"/>
      <c r="B50" s="32"/>
      <c r="C50" s="31">
        <v>11</v>
      </c>
      <c r="D50" s="30"/>
      <c r="E50" s="29"/>
      <c r="F50" s="35" t="s">
        <v>54</v>
      </c>
      <c r="G50" s="51"/>
      <c r="H50" s="25">
        <v>0</v>
      </c>
      <c r="I50" s="26"/>
      <c r="J50" s="25">
        <v>0</v>
      </c>
      <c r="K50" s="26"/>
      <c r="L50" s="25">
        <v>0</v>
      </c>
      <c r="M50" s="26"/>
      <c r="N50" s="25">
        <v>0</v>
      </c>
      <c r="O50" s="26"/>
      <c r="P50" s="25">
        <v>0</v>
      </c>
      <c r="Q50" s="26"/>
      <c r="R50" s="25">
        <v>0</v>
      </c>
      <c r="S50" s="24"/>
      <c r="T50" s="13"/>
    </row>
    <row r="51" spans="1:32" s="1" customFormat="1" ht="14.45" customHeight="1" x14ac:dyDescent="0.25">
      <c r="A51" s="36"/>
      <c r="B51" s="32"/>
      <c r="C51" s="31">
        <v>12</v>
      </c>
      <c r="D51" s="30"/>
      <c r="E51" s="29"/>
      <c r="F51" s="35" t="s">
        <v>53</v>
      </c>
      <c r="G51" s="51"/>
      <c r="H51" s="25">
        <v>0</v>
      </c>
      <c r="I51" s="26"/>
      <c r="J51" s="25">
        <v>0</v>
      </c>
      <c r="K51" s="26"/>
      <c r="L51" s="25">
        <v>0</v>
      </c>
      <c r="M51" s="26"/>
      <c r="N51" s="25">
        <v>0</v>
      </c>
      <c r="O51" s="26"/>
      <c r="P51" s="25">
        <v>0</v>
      </c>
      <c r="Q51" s="26"/>
      <c r="R51" s="25">
        <v>0</v>
      </c>
      <c r="S51" s="24"/>
      <c r="T51" s="13"/>
    </row>
    <row r="52" spans="1:32" s="1" customFormat="1" ht="14.45" customHeight="1" x14ac:dyDescent="0.25">
      <c r="A52" s="36"/>
      <c r="B52" s="32"/>
      <c r="C52" s="31">
        <v>13</v>
      </c>
      <c r="D52" s="30"/>
      <c r="E52" s="29"/>
      <c r="F52" s="35" t="s">
        <v>52</v>
      </c>
      <c r="G52" s="51"/>
      <c r="H52" s="25">
        <v>0</v>
      </c>
      <c r="I52" s="26"/>
      <c r="J52" s="25">
        <v>0</v>
      </c>
      <c r="K52" s="26"/>
      <c r="L52" s="25">
        <v>0</v>
      </c>
      <c r="M52" s="26"/>
      <c r="N52" s="25">
        <v>0</v>
      </c>
      <c r="O52" s="26"/>
      <c r="P52" s="25">
        <v>0</v>
      </c>
      <c r="Q52" s="26"/>
      <c r="R52" s="25">
        <v>0</v>
      </c>
      <c r="S52" s="24"/>
      <c r="T52" s="13"/>
    </row>
    <row r="53" spans="1:32" s="1" customFormat="1" ht="14.45" customHeight="1" x14ac:dyDescent="0.25">
      <c r="A53" s="36"/>
      <c r="B53" s="32"/>
      <c r="C53" s="31">
        <v>14</v>
      </c>
      <c r="D53" s="30"/>
      <c r="E53" s="29"/>
      <c r="F53" s="35" t="s">
        <v>51</v>
      </c>
      <c r="G53" s="51"/>
      <c r="H53" s="25">
        <v>39304702</v>
      </c>
      <c r="I53" s="26"/>
      <c r="J53" s="25">
        <v>0</v>
      </c>
      <c r="K53" s="26"/>
      <c r="L53" s="25">
        <v>39304702</v>
      </c>
      <c r="M53" s="26"/>
      <c r="N53" s="25">
        <v>13678764.1</v>
      </c>
      <c r="O53" s="26"/>
      <c r="P53" s="25">
        <v>13678764.1</v>
      </c>
      <c r="Q53" s="26"/>
      <c r="R53" s="25">
        <v>0</v>
      </c>
      <c r="S53" s="24"/>
      <c r="T53" s="13"/>
    </row>
    <row r="54" spans="1:32" s="1" customFormat="1" ht="14.45" customHeight="1" x14ac:dyDescent="0.25">
      <c r="A54" s="36"/>
      <c r="B54" s="32"/>
      <c r="C54" s="31">
        <v>15</v>
      </c>
      <c r="D54" s="30"/>
      <c r="E54" s="29"/>
      <c r="F54" s="35" t="s">
        <v>50</v>
      </c>
      <c r="G54" s="51"/>
      <c r="H54" s="25">
        <v>765625284</v>
      </c>
      <c r="I54" s="26"/>
      <c r="J54" s="25">
        <v>105448337.18000001</v>
      </c>
      <c r="K54" s="26"/>
      <c r="L54" s="25">
        <v>871073621.17999995</v>
      </c>
      <c r="M54" s="26"/>
      <c r="N54" s="25">
        <v>278058601.33999997</v>
      </c>
      <c r="O54" s="26"/>
      <c r="P54" s="25">
        <v>278058601.33999997</v>
      </c>
      <c r="Q54" s="26"/>
      <c r="R54" s="25">
        <v>0</v>
      </c>
      <c r="S54" s="24"/>
      <c r="T54" s="13"/>
    </row>
    <row r="55" spans="1:32" s="1" customFormat="1" ht="14.45" customHeight="1" x14ac:dyDescent="0.25">
      <c r="A55" s="36"/>
      <c r="B55" s="32"/>
      <c r="C55" s="31">
        <v>16</v>
      </c>
      <c r="D55" s="30"/>
      <c r="E55" s="29"/>
      <c r="F55" s="35" t="s">
        <v>49</v>
      </c>
      <c r="G55" s="51"/>
      <c r="H55" s="25">
        <v>0</v>
      </c>
      <c r="I55" s="26"/>
      <c r="J55" s="25">
        <v>0</v>
      </c>
      <c r="K55" s="26"/>
      <c r="L55" s="25">
        <v>0</v>
      </c>
      <c r="M55" s="26"/>
      <c r="N55" s="25">
        <v>0</v>
      </c>
      <c r="O55" s="26"/>
      <c r="P55" s="25">
        <v>0</v>
      </c>
      <c r="Q55" s="26"/>
      <c r="R55" s="25">
        <v>0</v>
      </c>
      <c r="S55" s="24"/>
      <c r="T55" s="13"/>
    </row>
    <row r="56" spans="1:32" s="1" customFormat="1" ht="14.45" customHeight="1" x14ac:dyDescent="0.25">
      <c r="A56" s="36"/>
      <c r="B56" s="32"/>
      <c r="C56" s="31">
        <v>17</v>
      </c>
      <c r="D56" s="30"/>
      <c r="E56" s="29"/>
      <c r="F56" s="35" t="s">
        <v>48</v>
      </c>
      <c r="G56" s="51"/>
      <c r="H56" s="25">
        <v>0</v>
      </c>
      <c r="I56" s="26"/>
      <c r="J56" s="25">
        <v>0</v>
      </c>
      <c r="K56" s="26"/>
      <c r="L56" s="25">
        <v>0</v>
      </c>
      <c r="M56" s="26"/>
      <c r="N56" s="25">
        <v>0</v>
      </c>
      <c r="O56" s="26"/>
      <c r="P56" s="25">
        <v>0</v>
      </c>
      <c r="Q56" s="26"/>
      <c r="R56" s="25">
        <v>0</v>
      </c>
      <c r="S56" s="24"/>
      <c r="T56" s="13"/>
    </row>
    <row r="57" spans="1:32" s="1" customFormat="1" ht="14.45" customHeight="1" x14ac:dyDescent="0.25">
      <c r="A57" s="36"/>
      <c r="B57" s="32"/>
      <c r="C57" s="31"/>
      <c r="D57" s="30"/>
      <c r="E57" s="42" t="s">
        <v>73</v>
      </c>
      <c r="F57" s="41"/>
      <c r="G57" s="34"/>
      <c r="H57" s="38">
        <f>SUM(H58:H60)</f>
        <v>474066670</v>
      </c>
      <c r="I57" s="39"/>
      <c r="J57" s="38">
        <f>SUM(J58:J60)</f>
        <v>180855614.5</v>
      </c>
      <c r="K57" s="39"/>
      <c r="L57" s="38">
        <f>SUM(L58:L60)</f>
        <v>654922284.5</v>
      </c>
      <c r="M57" s="39"/>
      <c r="N57" s="38">
        <f>SUM(N58:N60)</f>
        <v>63005403.5</v>
      </c>
      <c r="O57" s="39"/>
      <c r="P57" s="38">
        <f>SUM(P58:P60)</f>
        <v>63005403.5</v>
      </c>
      <c r="Q57" s="39"/>
      <c r="R57" s="38">
        <f>SUM(R58:R60)</f>
        <v>0</v>
      </c>
      <c r="S57" s="102"/>
      <c r="T57" s="100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</row>
    <row r="58" spans="1:32" s="1" customFormat="1" ht="14.45" customHeight="1" x14ac:dyDescent="0.25">
      <c r="A58" s="36"/>
      <c r="B58" s="32"/>
      <c r="C58" s="31">
        <v>25</v>
      </c>
      <c r="D58" s="30"/>
      <c r="E58" s="29"/>
      <c r="F58" s="35" t="s">
        <v>50</v>
      </c>
      <c r="G58" s="51"/>
      <c r="H58" s="25">
        <v>474066670</v>
      </c>
      <c r="I58" s="26"/>
      <c r="J58" s="25">
        <v>180855614.5</v>
      </c>
      <c r="K58" s="26"/>
      <c r="L58" s="25">
        <v>654922284.5</v>
      </c>
      <c r="M58" s="26"/>
      <c r="N58" s="25">
        <v>63005403.5</v>
      </c>
      <c r="O58" s="26"/>
      <c r="P58" s="25">
        <v>63005403.5</v>
      </c>
      <c r="Q58" s="26"/>
      <c r="R58" s="25">
        <v>0</v>
      </c>
      <c r="S58" s="24"/>
      <c r="T58" s="13"/>
    </row>
    <row r="59" spans="1:32" s="1" customFormat="1" ht="14.45" customHeight="1" x14ac:dyDescent="0.25">
      <c r="A59" s="36"/>
      <c r="B59" s="32"/>
      <c r="C59" s="31">
        <v>26</v>
      </c>
      <c r="D59" s="30"/>
      <c r="E59" s="29"/>
      <c r="F59" s="35" t="s">
        <v>49</v>
      </c>
      <c r="G59" s="51"/>
      <c r="H59" s="25">
        <v>0</v>
      </c>
      <c r="I59" s="26"/>
      <c r="J59" s="25">
        <v>0</v>
      </c>
      <c r="K59" s="26"/>
      <c r="L59" s="25">
        <v>0</v>
      </c>
      <c r="M59" s="26"/>
      <c r="N59" s="25">
        <v>0</v>
      </c>
      <c r="O59" s="26"/>
      <c r="P59" s="25">
        <v>0</v>
      </c>
      <c r="Q59" s="26"/>
      <c r="R59" s="25">
        <v>0</v>
      </c>
      <c r="S59" s="24"/>
      <c r="T59" s="13"/>
    </row>
    <row r="60" spans="1:32" s="1" customFormat="1" ht="14.45" customHeight="1" x14ac:dyDescent="0.25">
      <c r="A60" s="36"/>
      <c r="B60" s="32"/>
      <c r="C60" s="31">
        <v>27</v>
      </c>
      <c r="D60" s="30"/>
      <c r="E60" s="29"/>
      <c r="F60" s="35" t="s">
        <v>48</v>
      </c>
      <c r="G60" s="51"/>
      <c r="H60" s="25">
        <v>0</v>
      </c>
      <c r="I60" s="26"/>
      <c r="J60" s="25">
        <v>0</v>
      </c>
      <c r="K60" s="26"/>
      <c r="L60" s="25">
        <v>0</v>
      </c>
      <c r="M60" s="26"/>
      <c r="N60" s="25">
        <v>0</v>
      </c>
      <c r="O60" s="26"/>
      <c r="P60" s="25">
        <v>0</v>
      </c>
      <c r="Q60" s="26"/>
      <c r="R60" s="25">
        <v>0</v>
      </c>
      <c r="S60" s="24"/>
      <c r="T60" s="13"/>
    </row>
    <row r="61" spans="1:32" s="1" customFormat="1" ht="14.45" customHeight="1" x14ac:dyDescent="0.25">
      <c r="A61" s="36"/>
      <c r="B61" s="22"/>
      <c r="C61" s="21"/>
      <c r="D61" s="20"/>
      <c r="E61" s="19" t="s">
        <v>72</v>
      </c>
      <c r="F61" s="18"/>
      <c r="G61" s="17"/>
      <c r="H61" s="15">
        <f>H49+H57</f>
        <v>1278996656</v>
      </c>
      <c r="I61" s="16"/>
      <c r="J61" s="15">
        <f>J49+J57</f>
        <v>286303951.68000001</v>
      </c>
      <c r="K61" s="16"/>
      <c r="L61" s="15">
        <f>L49+L57</f>
        <v>1565300607.6799998</v>
      </c>
      <c r="M61" s="16"/>
      <c r="N61" s="15">
        <f>N49+N57</f>
        <v>354742768.94</v>
      </c>
      <c r="O61" s="16"/>
      <c r="P61" s="15">
        <f>P49+P57</f>
        <v>354742768.94</v>
      </c>
      <c r="Q61" s="16"/>
      <c r="R61" s="15">
        <f>R49+R57</f>
        <v>0</v>
      </c>
      <c r="S61" s="101"/>
      <c r="T61" s="100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</row>
    <row r="62" spans="1:32" s="1" customFormat="1" ht="8.25" customHeight="1" x14ac:dyDescent="0.25">
      <c r="B62" s="93"/>
      <c r="C62" s="98"/>
      <c r="D62" s="98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spans="1:32" s="1" customFormat="1" x14ac:dyDescent="0.25">
      <c r="A63" s="36"/>
      <c r="B63" s="79" t="s">
        <v>63</v>
      </c>
      <c r="C63" s="78"/>
      <c r="D63" s="77"/>
      <c r="E63" s="79" t="s">
        <v>71</v>
      </c>
      <c r="F63" s="78"/>
      <c r="G63" s="77"/>
      <c r="H63" s="109" t="s">
        <v>67</v>
      </c>
      <c r="I63" s="108"/>
      <c r="J63" s="109" t="s">
        <v>60</v>
      </c>
      <c r="K63" s="108"/>
      <c r="L63" s="109" t="s">
        <v>59</v>
      </c>
      <c r="M63" s="108"/>
      <c r="N63" s="109" t="s">
        <v>58</v>
      </c>
      <c r="O63" s="108"/>
      <c r="P63" s="109" t="s">
        <v>66</v>
      </c>
      <c r="Q63" s="108"/>
      <c r="R63" s="109" t="s">
        <v>65</v>
      </c>
      <c r="S63" s="108"/>
      <c r="T63" s="105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</row>
    <row r="64" spans="1:32" s="1" customFormat="1" x14ac:dyDescent="0.25">
      <c r="A64" s="36"/>
      <c r="B64" s="69"/>
      <c r="C64" s="68"/>
      <c r="D64" s="67"/>
      <c r="E64" s="69"/>
      <c r="F64" s="68"/>
      <c r="G64" s="67"/>
      <c r="H64" s="107"/>
      <c r="I64" s="106"/>
      <c r="J64" s="107"/>
      <c r="K64" s="106"/>
      <c r="L64" s="107"/>
      <c r="M64" s="106"/>
      <c r="N64" s="107"/>
      <c r="O64" s="106"/>
      <c r="P64" s="107"/>
      <c r="Q64" s="106"/>
      <c r="R64" s="107"/>
      <c r="S64" s="106"/>
      <c r="T64" s="105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</row>
    <row r="65" spans="1:32" s="1" customFormat="1" ht="14.45" customHeight="1" x14ac:dyDescent="0.25">
      <c r="A65" s="36"/>
      <c r="B65" s="61"/>
      <c r="C65" s="60"/>
      <c r="D65" s="59"/>
      <c r="E65" s="58" t="s">
        <v>55</v>
      </c>
      <c r="F65" s="57"/>
      <c r="G65" s="56"/>
      <c r="H65" s="54">
        <f>SUM(H66:H72)</f>
        <v>804929986</v>
      </c>
      <c r="I65" s="55"/>
      <c r="J65" s="54">
        <f>SUM(J66:J72)</f>
        <v>105448337.18000001</v>
      </c>
      <c r="K65" s="55"/>
      <c r="L65" s="54">
        <f>SUM(L66:L72)</f>
        <v>910378323.17999995</v>
      </c>
      <c r="M65" s="55"/>
      <c r="N65" s="54">
        <f>SUM(N66:N72)</f>
        <v>168475202.20000002</v>
      </c>
      <c r="O65" s="55"/>
      <c r="P65" s="54">
        <f>SUM(P66:P72)</f>
        <v>163730825.12</v>
      </c>
      <c r="Q65" s="55"/>
      <c r="R65" s="54">
        <f>SUM(R66:R72)</f>
        <v>4744377.08</v>
      </c>
      <c r="S65" s="103"/>
      <c r="T65" s="100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</row>
    <row r="66" spans="1:32" s="1" customFormat="1" ht="14.45" customHeight="1" x14ac:dyDescent="0.25">
      <c r="A66" s="36"/>
      <c r="B66" s="32"/>
      <c r="C66" s="31">
        <v>11</v>
      </c>
      <c r="D66" s="30"/>
      <c r="E66" s="29"/>
      <c r="F66" s="35" t="s">
        <v>54</v>
      </c>
      <c r="G66" s="51"/>
      <c r="H66" s="25">
        <v>0</v>
      </c>
      <c r="I66" s="26"/>
      <c r="J66" s="25">
        <v>0</v>
      </c>
      <c r="K66" s="26"/>
      <c r="L66" s="25">
        <v>0</v>
      </c>
      <c r="M66" s="26"/>
      <c r="N66" s="25">
        <v>0</v>
      </c>
      <c r="O66" s="26"/>
      <c r="P66" s="25">
        <v>0</v>
      </c>
      <c r="Q66" s="26"/>
      <c r="R66" s="25">
        <v>0</v>
      </c>
      <c r="S66" s="24"/>
      <c r="T66" s="13"/>
    </row>
    <row r="67" spans="1:32" s="1" customFormat="1" ht="14.45" customHeight="1" x14ac:dyDescent="0.25">
      <c r="A67" s="36"/>
      <c r="B67" s="32"/>
      <c r="C67" s="31">
        <v>12</v>
      </c>
      <c r="D67" s="30"/>
      <c r="E67" s="29"/>
      <c r="F67" s="35" t="s">
        <v>53</v>
      </c>
      <c r="G67" s="51"/>
      <c r="H67" s="25">
        <v>0</v>
      </c>
      <c r="I67" s="26"/>
      <c r="J67" s="25">
        <v>0</v>
      </c>
      <c r="K67" s="26"/>
      <c r="L67" s="25">
        <v>0</v>
      </c>
      <c r="M67" s="26"/>
      <c r="N67" s="25">
        <v>0</v>
      </c>
      <c r="O67" s="26"/>
      <c r="P67" s="25">
        <v>0</v>
      </c>
      <c r="Q67" s="26"/>
      <c r="R67" s="25">
        <v>0</v>
      </c>
      <c r="S67" s="24"/>
      <c r="T67" s="13"/>
    </row>
    <row r="68" spans="1:32" s="1" customFormat="1" ht="14.45" customHeight="1" x14ac:dyDescent="0.25">
      <c r="A68" s="36"/>
      <c r="B68" s="32"/>
      <c r="C68" s="31">
        <v>13</v>
      </c>
      <c r="D68" s="30"/>
      <c r="E68" s="29"/>
      <c r="F68" s="35" t="s">
        <v>52</v>
      </c>
      <c r="G68" s="51"/>
      <c r="H68" s="25">
        <v>0</v>
      </c>
      <c r="I68" s="26"/>
      <c r="J68" s="25">
        <v>0</v>
      </c>
      <c r="K68" s="26"/>
      <c r="L68" s="25">
        <v>0</v>
      </c>
      <c r="M68" s="26"/>
      <c r="N68" s="25">
        <v>0</v>
      </c>
      <c r="O68" s="26"/>
      <c r="P68" s="25">
        <v>0</v>
      </c>
      <c r="Q68" s="26"/>
      <c r="R68" s="25">
        <v>0</v>
      </c>
      <c r="S68" s="24"/>
      <c r="T68" s="13"/>
    </row>
    <row r="69" spans="1:32" s="1" customFormat="1" ht="14.45" customHeight="1" x14ac:dyDescent="0.25">
      <c r="A69" s="36"/>
      <c r="B69" s="32"/>
      <c r="C69" s="31">
        <v>14</v>
      </c>
      <c r="D69" s="30"/>
      <c r="E69" s="29"/>
      <c r="F69" s="35" t="s">
        <v>51</v>
      </c>
      <c r="G69" s="51"/>
      <c r="H69" s="25">
        <v>39304702</v>
      </c>
      <c r="I69" s="26"/>
      <c r="J69" s="25">
        <v>0</v>
      </c>
      <c r="K69" s="26"/>
      <c r="L69" s="25">
        <v>39304702</v>
      </c>
      <c r="M69" s="26"/>
      <c r="N69" s="25">
        <v>225901.68</v>
      </c>
      <c r="O69" s="26"/>
      <c r="P69" s="25">
        <v>225901.68</v>
      </c>
      <c r="Q69" s="26"/>
      <c r="R69" s="25">
        <v>0</v>
      </c>
      <c r="S69" s="24"/>
      <c r="T69" s="13"/>
    </row>
    <row r="70" spans="1:32" s="1" customFormat="1" ht="14.45" customHeight="1" x14ac:dyDescent="0.25">
      <c r="A70" s="36"/>
      <c r="B70" s="32"/>
      <c r="C70" s="31">
        <v>15</v>
      </c>
      <c r="D70" s="30"/>
      <c r="E70" s="29"/>
      <c r="F70" s="35" t="s">
        <v>50</v>
      </c>
      <c r="G70" s="51"/>
      <c r="H70" s="25">
        <v>765625284</v>
      </c>
      <c r="I70" s="26"/>
      <c r="J70" s="25">
        <v>105448337.18000001</v>
      </c>
      <c r="K70" s="26"/>
      <c r="L70" s="25">
        <v>871073621.17999995</v>
      </c>
      <c r="M70" s="26"/>
      <c r="N70" s="25">
        <v>168249300.52000001</v>
      </c>
      <c r="O70" s="26"/>
      <c r="P70" s="25">
        <v>163504923.44</v>
      </c>
      <c r="Q70" s="26"/>
      <c r="R70" s="25">
        <v>4744377.08</v>
      </c>
      <c r="S70" s="24"/>
      <c r="T70" s="13"/>
    </row>
    <row r="71" spans="1:32" s="1" customFormat="1" ht="14.45" customHeight="1" x14ac:dyDescent="0.25">
      <c r="A71" s="36"/>
      <c r="B71" s="32"/>
      <c r="C71" s="31">
        <v>16</v>
      </c>
      <c r="D71" s="30"/>
      <c r="E71" s="29"/>
      <c r="F71" s="35" t="s">
        <v>49</v>
      </c>
      <c r="G71" s="51"/>
      <c r="H71" s="25">
        <v>0</v>
      </c>
      <c r="I71" s="26"/>
      <c r="J71" s="25">
        <v>0</v>
      </c>
      <c r="K71" s="26"/>
      <c r="L71" s="25">
        <v>0</v>
      </c>
      <c r="M71" s="26"/>
      <c r="N71" s="25">
        <v>0</v>
      </c>
      <c r="O71" s="26"/>
      <c r="P71" s="25">
        <v>0</v>
      </c>
      <c r="Q71" s="26"/>
      <c r="R71" s="25">
        <v>0</v>
      </c>
      <c r="S71" s="24"/>
      <c r="T71" s="13"/>
    </row>
    <row r="72" spans="1:32" s="1" customFormat="1" ht="14.45" customHeight="1" x14ac:dyDescent="0.25">
      <c r="A72" s="36"/>
      <c r="B72" s="32"/>
      <c r="C72" s="31">
        <v>17</v>
      </c>
      <c r="D72" s="30"/>
      <c r="E72" s="29"/>
      <c r="F72" s="35" t="s">
        <v>48</v>
      </c>
      <c r="G72" s="51"/>
      <c r="H72" s="25">
        <v>0</v>
      </c>
      <c r="I72" s="26"/>
      <c r="J72" s="25">
        <v>0</v>
      </c>
      <c r="K72" s="26"/>
      <c r="L72" s="25">
        <v>0</v>
      </c>
      <c r="M72" s="26"/>
      <c r="N72" s="25">
        <v>0</v>
      </c>
      <c r="O72" s="26"/>
      <c r="P72" s="25">
        <v>0</v>
      </c>
      <c r="Q72" s="26"/>
      <c r="R72" s="25">
        <v>0</v>
      </c>
      <c r="S72" s="24"/>
      <c r="T72" s="13"/>
    </row>
    <row r="73" spans="1:32" s="1" customFormat="1" ht="14.45" customHeight="1" x14ac:dyDescent="0.25">
      <c r="A73" s="36"/>
      <c r="B73" s="32"/>
      <c r="C73" s="31"/>
      <c r="D73" s="30"/>
      <c r="E73" s="42" t="s">
        <v>33</v>
      </c>
      <c r="F73" s="41"/>
      <c r="G73" s="34"/>
      <c r="H73" s="38">
        <f>SUM(H74:H76)</f>
        <v>474066670</v>
      </c>
      <c r="I73" s="39"/>
      <c r="J73" s="38">
        <f>SUM(J74:J76)</f>
        <v>180855614.5</v>
      </c>
      <c r="K73" s="39"/>
      <c r="L73" s="38">
        <f>SUM(L74:L76)</f>
        <v>654922284.5</v>
      </c>
      <c r="M73" s="39"/>
      <c r="N73" s="38">
        <f>SUM(N74:N76)</f>
        <v>149602812.63</v>
      </c>
      <c r="O73" s="39"/>
      <c r="P73" s="38">
        <f>SUM(P74:P76)</f>
        <v>144858440.71000001</v>
      </c>
      <c r="Q73" s="39"/>
      <c r="R73" s="38">
        <f>SUM(R74:R76)</f>
        <v>4744371.92</v>
      </c>
      <c r="S73" s="102"/>
      <c r="T73" s="100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</row>
    <row r="74" spans="1:32" s="1" customFormat="1" ht="14.45" customHeight="1" x14ac:dyDescent="0.25">
      <c r="A74" s="36"/>
      <c r="B74" s="32"/>
      <c r="C74" s="31">
        <v>25</v>
      </c>
      <c r="D74" s="30"/>
      <c r="E74" s="29"/>
      <c r="F74" s="35" t="s">
        <v>50</v>
      </c>
      <c r="G74" s="51"/>
      <c r="H74" s="25">
        <v>474066670</v>
      </c>
      <c r="I74" s="26"/>
      <c r="J74" s="25">
        <v>180855614.5</v>
      </c>
      <c r="K74" s="26"/>
      <c r="L74" s="25">
        <v>654922284.5</v>
      </c>
      <c r="M74" s="26"/>
      <c r="N74" s="25">
        <v>149602812.63</v>
      </c>
      <c r="O74" s="26"/>
      <c r="P74" s="25">
        <v>144858440.71000001</v>
      </c>
      <c r="Q74" s="26"/>
      <c r="R74" s="25">
        <v>4744371.92</v>
      </c>
      <c r="S74" s="24"/>
      <c r="T74" s="13"/>
    </row>
    <row r="75" spans="1:32" s="1" customFormat="1" ht="14.45" customHeight="1" x14ac:dyDescent="0.25">
      <c r="A75" s="36"/>
      <c r="B75" s="32"/>
      <c r="C75" s="31">
        <v>26</v>
      </c>
      <c r="D75" s="30"/>
      <c r="E75" s="29"/>
      <c r="F75" s="35" t="s">
        <v>49</v>
      </c>
      <c r="G75" s="51"/>
      <c r="H75" s="25">
        <v>0</v>
      </c>
      <c r="I75" s="26"/>
      <c r="J75" s="25">
        <v>0</v>
      </c>
      <c r="K75" s="26"/>
      <c r="L75" s="25">
        <v>0</v>
      </c>
      <c r="M75" s="26"/>
      <c r="N75" s="25">
        <v>0</v>
      </c>
      <c r="O75" s="26"/>
      <c r="P75" s="25">
        <v>0</v>
      </c>
      <c r="Q75" s="26"/>
      <c r="R75" s="25">
        <v>0</v>
      </c>
      <c r="S75" s="24"/>
      <c r="T75" s="13"/>
    </row>
    <row r="76" spans="1:32" s="1" customFormat="1" ht="14.45" customHeight="1" x14ac:dyDescent="0.25">
      <c r="A76" s="36"/>
      <c r="B76" s="32"/>
      <c r="C76" s="31">
        <v>27</v>
      </c>
      <c r="D76" s="30"/>
      <c r="E76" s="29"/>
      <c r="F76" s="35" t="s">
        <v>48</v>
      </c>
      <c r="G76" s="51"/>
      <c r="H76" s="25">
        <v>0</v>
      </c>
      <c r="I76" s="26"/>
      <c r="J76" s="25">
        <v>0</v>
      </c>
      <c r="K76" s="26"/>
      <c r="L76" s="25">
        <v>0</v>
      </c>
      <c r="M76" s="26"/>
      <c r="N76" s="25">
        <v>0</v>
      </c>
      <c r="O76" s="26"/>
      <c r="P76" s="25">
        <v>0</v>
      </c>
      <c r="Q76" s="26"/>
      <c r="R76" s="25">
        <v>0</v>
      </c>
      <c r="S76" s="24"/>
      <c r="T76" s="13"/>
    </row>
    <row r="77" spans="1:32" s="1" customFormat="1" ht="14.45" customHeight="1" x14ac:dyDescent="0.25">
      <c r="A77" s="36"/>
      <c r="B77" s="22"/>
      <c r="C77" s="21"/>
      <c r="D77" s="20"/>
      <c r="E77" s="19" t="s">
        <v>70</v>
      </c>
      <c r="F77" s="18"/>
      <c r="G77" s="17"/>
      <c r="H77" s="15">
        <f>H65+H73</f>
        <v>1278996656</v>
      </c>
      <c r="I77" s="16"/>
      <c r="J77" s="15">
        <f>J65+J73</f>
        <v>286303951.68000001</v>
      </c>
      <c r="K77" s="16"/>
      <c r="L77" s="15">
        <f>L65+L73</f>
        <v>1565300607.6799998</v>
      </c>
      <c r="M77" s="16"/>
      <c r="N77" s="15">
        <f>N65+N73</f>
        <v>318078014.83000004</v>
      </c>
      <c r="O77" s="16"/>
      <c r="P77" s="15">
        <f>P65+P73</f>
        <v>308589265.83000004</v>
      </c>
      <c r="Q77" s="16"/>
      <c r="R77" s="15">
        <f>R65+R73</f>
        <v>9488749</v>
      </c>
      <c r="S77" s="101"/>
      <c r="T77" s="100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</row>
    <row r="78" spans="1:32" s="1" customFormat="1" ht="8.25" customHeight="1" x14ac:dyDescent="0.25">
      <c r="B78" s="93"/>
      <c r="C78" s="98"/>
      <c r="D78" s="98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</row>
    <row r="79" spans="1:32" s="1" customFormat="1" x14ac:dyDescent="0.25">
      <c r="A79" s="36"/>
      <c r="B79" s="79" t="s">
        <v>63</v>
      </c>
      <c r="C79" s="78"/>
      <c r="D79" s="77"/>
      <c r="E79" s="79" t="s">
        <v>69</v>
      </c>
      <c r="F79" s="78"/>
      <c r="G79" s="77"/>
      <c r="H79" s="109" t="s">
        <v>61</v>
      </c>
      <c r="I79" s="108"/>
      <c r="J79" s="109" t="s">
        <v>60</v>
      </c>
      <c r="K79" s="108"/>
      <c r="L79" s="109" t="s">
        <v>59</v>
      </c>
      <c r="M79" s="108"/>
      <c r="N79" s="109" t="s">
        <v>58</v>
      </c>
      <c r="O79" s="108"/>
      <c r="P79" s="109" t="s">
        <v>57</v>
      </c>
      <c r="Q79" s="108"/>
      <c r="R79" s="109" t="s">
        <v>56</v>
      </c>
      <c r="S79" s="108"/>
      <c r="T79" s="105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</row>
    <row r="80" spans="1:32" s="1" customFormat="1" x14ac:dyDescent="0.25">
      <c r="A80" s="36"/>
      <c r="B80" s="69"/>
      <c r="C80" s="68"/>
      <c r="D80" s="67"/>
      <c r="E80" s="69"/>
      <c r="F80" s="68"/>
      <c r="G80" s="67"/>
      <c r="H80" s="107"/>
      <c r="I80" s="106"/>
      <c r="J80" s="107"/>
      <c r="K80" s="106"/>
      <c r="L80" s="107"/>
      <c r="M80" s="106"/>
      <c r="N80" s="107"/>
      <c r="O80" s="106"/>
      <c r="P80" s="107"/>
      <c r="Q80" s="106"/>
      <c r="R80" s="107"/>
      <c r="S80" s="106"/>
      <c r="T80" s="105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</row>
    <row r="81" spans="1:32" s="1" customFormat="1" ht="14.45" customHeight="1" x14ac:dyDescent="0.25">
      <c r="A81" s="36"/>
      <c r="B81" s="61"/>
      <c r="C81" s="60"/>
      <c r="D81" s="59"/>
      <c r="E81" s="58" t="s">
        <v>55</v>
      </c>
      <c r="F81" s="57"/>
      <c r="G81" s="56"/>
      <c r="H81" s="54">
        <f>SUM(H82:H88)</f>
        <v>0</v>
      </c>
      <c r="I81" s="55"/>
      <c r="J81" s="54">
        <f>SUM(J82:J88)</f>
        <v>0</v>
      </c>
      <c r="K81" s="55"/>
      <c r="L81" s="54">
        <f>SUM(L82:L88)</f>
        <v>0</v>
      </c>
      <c r="M81" s="55"/>
      <c r="N81" s="54">
        <f>SUM(N82:N88)</f>
        <v>123262163.23999999</v>
      </c>
      <c r="O81" s="55"/>
      <c r="P81" s="54">
        <f>SUM(P82:P88)</f>
        <v>128006540.32000001</v>
      </c>
      <c r="Q81" s="55"/>
      <c r="R81" s="54">
        <f>SUM(R82:R88)</f>
        <v>-4744377.08</v>
      </c>
      <c r="S81" s="103"/>
      <c r="T81" s="100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</row>
    <row r="82" spans="1:32" s="1" customFormat="1" ht="14.45" customHeight="1" x14ac:dyDescent="0.25">
      <c r="A82" s="36"/>
      <c r="B82" s="32"/>
      <c r="C82" s="31">
        <v>11</v>
      </c>
      <c r="D82" s="30"/>
      <c r="E82" s="29"/>
      <c r="F82" s="35" t="s">
        <v>54</v>
      </c>
      <c r="G82" s="51"/>
      <c r="H82" s="25">
        <v>0</v>
      </c>
      <c r="I82" s="26"/>
      <c r="J82" s="25">
        <v>0</v>
      </c>
      <c r="K82" s="26"/>
      <c r="L82" s="25">
        <v>0</v>
      </c>
      <c r="M82" s="26"/>
      <c r="N82" s="25">
        <v>0</v>
      </c>
      <c r="O82" s="26"/>
      <c r="P82" s="25">
        <v>0</v>
      </c>
      <c r="Q82" s="26"/>
      <c r="R82" s="25">
        <v>0</v>
      </c>
      <c r="S82" s="24"/>
      <c r="T82" s="13"/>
    </row>
    <row r="83" spans="1:32" s="1" customFormat="1" ht="14.45" customHeight="1" x14ac:dyDescent="0.25">
      <c r="A83" s="36"/>
      <c r="B83" s="32"/>
      <c r="C83" s="31">
        <v>12</v>
      </c>
      <c r="D83" s="30"/>
      <c r="E83" s="29"/>
      <c r="F83" s="35" t="s">
        <v>53</v>
      </c>
      <c r="G83" s="51"/>
      <c r="H83" s="25">
        <v>0</v>
      </c>
      <c r="I83" s="26"/>
      <c r="J83" s="25">
        <v>0</v>
      </c>
      <c r="K83" s="26"/>
      <c r="L83" s="25">
        <v>0</v>
      </c>
      <c r="M83" s="26"/>
      <c r="N83" s="25">
        <v>0</v>
      </c>
      <c r="O83" s="26"/>
      <c r="P83" s="25">
        <v>0</v>
      </c>
      <c r="Q83" s="26"/>
      <c r="R83" s="25">
        <v>0</v>
      </c>
      <c r="S83" s="24"/>
      <c r="T83" s="13"/>
    </row>
    <row r="84" spans="1:32" s="1" customFormat="1" ht="14.45" customHeight="1" x14ac:dyDescent="0.25">
      <c r="A84" s="36"/>
      <c r="B84" s="32"/>
      <c r="C84" s="31">
        <v>13</v>
      </c>
      <c r="D84" s="30"/>
      <c r="E84" s="29"/>
      <c r="F84" s="35" t="s">
        <v>52</v>
      </c>
      <c r="G84" s="51"/>
      <c r="H84" s="25">
        <v>0</v>
      </c>
      <c r="I84" s="26"/>
      <c r="J84" s="25">
        <v>0</v>
      </c>
      <c r="K84" s="26"/>
      <c r="L84" s="25">
        <v>0</v>
      </c>
      <c r="M84" s="26"/>
      <c r="N84" s="25">
        <v>0</v>
      </c>
      <c r="O84" s="26"/>
      <c r="P84" s="25">
        <v>0</v>
      </c>
      <c r="Q84" s="26"/>
      <c r="R84" s="25">
        <v>0</v>
      </c>
      <c r="S84" s="24"/>
      <c r="T84" s="13"/>
    </row>
    <row r="85" spans="1:32" s="1" customFormat="1" ht="14.45" customHeight="1" x14ac:dyDescent="0.25">
      <c r="A85" s="36"/>
      <c r="B85" s="32"/>
      <c r="C85" s="31">
        <v>14</v>
      </c>
      <c r="D85" s="30"/>
      <c r="E85" s="29"/>
      <c r="F85" s="35" t="s">
        <v>51</v>
      </c>
      <c r="G85" s="51"/>
      <c r="H85" s="25">
        <v>0</v>
      </c>
      <c r="I85" s="26"/>
      <c r="J85" s="25">
        <v>0</v>
      </c>
      <c r="K85" s="26"/>
      <c r="L85" s="25">
        <v>0</v>
      </c>
      <c r="M85" s="26"/>
      <c r="N85" s="25">
        <v>13452862.42</v>
      </c>
      <c r="O85" s="26"/>
      <c r="P85" s="25">
        <v>13452862.42</v>
      </c>
      <c r="Q85" s="26"/>
      <c r="R85" s="25">
        <v>0</v>
      </c>
      <c r="S85" s="24"/>
      <c r="T85" s="13"/>
    </row>
    <row r="86" spans="1:32" s="1" customFormat="1" ht="14.45" customHeight="1" x14ac:dyDescent="0.25">
      <c r="A86" s="36"/>
      <c r="B86" s="32"/>
      <c r="C86" s="31">
        <v>15</v>
      </c>
      <c r="D86" s="30"/>
      <c r="E86" s="29"/>
      <c r="F86" s="35" t="s">
        <v>50</v>
      </c>
      <c r="G86" s="51"/>
      <c r="H86" s="25">
        <v>0</v>
      </c>
      <c r="I86" s="26"/>
      <c r="J86" s="25">
        <v>0</v>
      </c>
      <c r="K86" s="26"/>
      <c r="L86" s="25">
        <v>0</v>
      </c>
      <c r="M86" s="26"/>
      <c r="N86" s="25">
        <v>109809300.81999999</v>
      </c>
      <c r="O86" s="26"/>
      <c r="P86" s="25">
        <v>114553677.90000001</v>
      </c>
      <c r="Q86" s="26"/>
      <c r="R86" s="25">
        <v>-4744377.08</v>
      </c>
      <c r="S86" s="24"/>
      <c r="T86" s="13"/>
    </row>
    <row r="87" spans="1:32" s="1" customFormat="1" ht="14.45" customHeight="1" x14ac:dyDescent="0.25">
      <c r="A87" s="36"/>
      <c r="B87" s="32"/>
      <c r="C87" s="31">
        <v>16</v>
      </c>
      <c r="D87" s="30"/>
      <c r="E87" s="29"/>
      <c r="F87" s="35" t="s">
        <v>49</v>
      </c>
      <c r="G87" s="51"/>
      <c r="H87" s="25">
        <v>0</v>
      </c>
      <c r="I87" s="26"/>
      <c r="J87" s="25">
        <v>0</v>
      </c>
      <c r="K87" s="26"/>
      <c r="L87" s="25">
        <v>0</v>
      </c>
      <c r="M87" s="26"/>
      <c r="N87" s="25">
        <v>0</v>
      </c>
      <c r="O87" s="26"/>
      <c r="P87" s="25">
        <v>0</v>
      </c>
      <c r="Q87" s="26"/>
      <c r="R87" s="25">
        <v>0</v>
      </c>
      <c r="S87" s="24"/>
      <c r="T87" s="13"/>
    </row>
    <row r="88" spans="1:32" s="1" customFormat="1" ht="14.45" customHeight="1" x14ac:dyDescent="0.25">
      <c r="A88" s="36"/>
      <c r="B88" s="32"/>
      <c r="C88" s="31">
        <v>17</v>
      </c>
      <c r="D88" s="30"/>
      <c r="E88" s="29"/>
      <c r="F88" s="35" t="s">
        <v>48</v>
      </c>
      <c r="G88" s="51"/>
      <c r="H88" s="25">
        <v>0</v>
      </c>
      <c r="I88" s="26"/>
      <c r="J88" s="25">
        <v>0</v>
      </c>
      <c r="K88" s="26"/>
      <c r="L88" s="25">
        <v>0</v>
      </c>
      <c r="M88" s="26"/>
      <c r="N88" s="25">
        <v>0</v>
      </c>
      <c r="O88" s="26"/>
      <c r="P88" s="25">
        <v>0</v>
      </c>
      <c r="Q88" s="26"/>
      <c r="R88" s="25">
        <v>0</v>
      </c>
      <c r="S88" s="24"/>
      <c r="T88" s="13"/>
    </row>
    <row r="89" spans="1:32" s="1" customFormat="1" ht="14.45" customHeight="1" x14ac:dyDescent="0.25">
      <c r="A89" s="36"/>
      <c r="B89" s="32"/>
      <c r="C89" s="31"/>
      <c r="D89" s="30"/>
      <c r="E89" s="42" t="s">
        <v>33</v>
      </c>
      <c r="F89" s="41"/>
      <c r="G89" s="34"/>
      <c r="H89" s="38">
        <f>SUM(H90:H92)</f>
        <v>0</v>
      </c>
      <c r="I89" s="39"/>
      <c r="J89" s="38">
        <f>SUM(J90:J92)</f>
        <v>0</v>
      </c>
      <c r="K89" s="39"/>
      <c r="L89" s="38">
        <f>SUM(L90:L92)</f>
        <v>0</v>
      </c>
      <c r="M89" s="39"/>
      <c r="N89" s="38">
        <f>SUM(N90:N92)</f>
        <v>-86597409.129999995</v>
      </c>
      <c r="O89" s="39"/>
      <c r="P89" s="38">
        <f>SUM(P90:P92)</f>
        <v>-81853037.209999993</v>
      </c>
      <c r="Q89" s="39"/>
      <c r="R89" s="38">
        <f>SUM(R90:R92)</f>
        <v>-4744371.92</v>
      </c>
      <c r="S89" s="102"/>
      <c r="T89" s="100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</row>
    <row r="90" spans="1:32" s="1" customFormat="1" ht="14.45" customHeight="1" x14ac:dyDescent="0.25">
      <c r="A90" s="36"/>
      <c r="B90" s="32"/>
      <c r="C90" s="31">
        <v>25</v>
      </c>
      <c r="D90" s="30"/>
      <c r="E90" s="29"/>
      <c r="F90" s="35" t="s">
        <v>50</v>
      </c>
      <c r="G90" s="51"/>
      <c r="H90" s="25">
        <v>0</v>
      </c>
      <c r="I90" s="26"/>
      <c r="J90" s="25">
        <v>0</v>
      </c>
      <c r="K90" s="26"/>
      <c r="L90" s="25">
        <v>0</v>
      </c>
      <c r="M90" s="26"/>
      <c r="N90" s="25">
        <v>-86597409.129999995</v>
      </c>
      <c r="O90" s="26"/>
      <c r="P90" s="25">
        <v>-81853037.209999993</v>
      </c>
      <c r="Q90" s="26"/>
      <c r="R90" s="25">
        <v>-4744371.92</v>
      </c>
      <c r="S90" s="24"/>
      <c r="T90" s="13"/>
    </row>
    <row r="91" spans="1:32" s="1" customFormat="1" ht="14.45" customHeight="1" x14ac:dyDescent="0.25">
      <c r="A91" s="36"/>
      <c r="B91" s="32"/>
      <c r="C91" s="31">
        <v>26</v>
      </c>
      <c r="D91" s="30"/>
      <c r="E91" s="29"/>
      <c r="F91" s="35" t="s">
        <v>49</v>
      </c>
      <c r="G91" s="51"/>
      <c r="H91" s="25">
        <v>0</v>
      </c>
      <c r="I91" s="26"/>
      <c r="J91" s="25">
        <v>0</v>
      </c>
      <c r="K91" s="26"/>
      <c r="L91" s="25">
        <v>0</v>
      </c>
      <c r="M91" s="26"/>
      <c r="N91" s="25">
        <v>0</v>
      </c>
      <c r="O91" s="26"/>
      <c r="P91" s="25">
        <v>0</v>
      </c>
      <c r="Q91" s="26"/>
      <c r="R91" s="25">
        <v>0</v>
      </c>
      <c r="S91" s="24"/>
      <c r="T91" s="13"/>
    </row>
    <row r="92" spans="1:32" s="1" customFormat="1" ht="14.45" customHeight="1" x14ac:dyDescent="0.25">
      <c r="A92" s="36"/>
      <c r="B92" s="32"/>
      <c r="C92" s="31">
        <v>27</v>
      </c>
      <c r="D92" s="30"/>
      <c r="E92" s="29"/>
      <c r="F92" s="35" t="s">
        <v>48</v>
      </c>
      <c r="G92" s="51"/>
      <c r="H92" s="25">
        <v>0</v>
      </c>
      <c r="I92" s="26"/>
      <c r="J92" s="25">
        <v>0</v>
      </c>
      <c r="K92" s="26"/>
      <c r="L92" s="25">
        <v>0</v>
      </c>
      <c r="M92" s="26"/>
      <c r="N92" s="25">
        <v>0</v>
      </c>
      <c r="O92" s="26"/>
      <c r="P92" s="25">
        <v>0</v>
      </c>
      <c r="Q92" s="26"/>
      <c r="R92" s="25">
        <v>0</v>
      </c>
      <c r="S92" s="24"/>
      <c r="T92" s="13"/>
    </row>
    <row r="93" spans="1:32" s="1" customFormat="1" ht="14.45" customHeight="1" x14ac:dyDescent="0.25">
      <c r="A93" s="36"/>
      <c r="B93" s="22"/>
      <c r="C93" s="21"/>
      <c r="D93" s="20"/>
      <c r="E93" s="19" t="s">
        <v>19</v>
      </c>
      <c r="F93" s="18"/>
      <c r="G93" s="17"/>
      <c r="H93" s="15">
        <f>H81+H89</f>
        <v>0</v>
      </c>
      <c r="I93" s="16"/>
      <c r="J93" s="15">
        <f>J81+J89</f>
        <v>0</v>
      </c>
      <c r="K93" s="16"/>
      <c r="L93" s="15">
        <f>L81+L89</f>
        <v>0</v>
      </c>
      <c r="M93" s="16"/>
      <c r="N93" s="15">
        <f>N81+N89</f>
        <v>36664754.109999999</v>
      </c>
      <c r="O93" s="16"/>
      <c r="P93" s="15">
        <f>P81+P89</f>
        <v>46153503.110000014</v>
      </c>
      <c r="Q93" s="16"/>
      <c r="R93" s="15">
        <f>R81+R89</f>
        <v>-9488749</v>
      </c>
      <c r="S93" s="101"/>
      <c r="T93" s="100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</row>
    <row r="94" spans="1:32" s="1" customFormat="1" ht="8.25" customHeight="1" x14ac:dyDescent="0.25">
      <c r="B94" s="93"/>
      <c r="C94" s="98"/>
      <c r="D94" s="98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</row>
    <row r="95" spans="1:32" s="1" customFormat="1" x14ac:dyDescent="0.25">
      <c r="A95" s="36"/>
      <c r="B95" s="79" t="s">
        <v>63</v>
      </c>
      <c r="C95" s="78"/>
      <c r="D95" s="77"/>
      <c r="E95" s="79" t="s">
        <v>68</v>
      </c>
      <c r="F95" s="78"/>
      <c r="G95" s="77"/>
      <c r="H95" s="109" t="s">
        <v>67</v>
      </c>
      <c r="I95" s="108"/>
      <c r="J95" s="109" t="s">
        <v>60</v>
      </c>
      <c r="K95" s="108"/>
      <c r="L95" s="109" t="s">
        <v>59</v>
      </c>
      <c r="M95" s="108"/>
      <c r="N95" s="109" t="s">
        <v>58</v>
      </c>
      <c r="O95" s="108"/>
      <c r="P95" s="109" t="s">
        <v>66</v>
      </c>
      <c r="Q95" s="108"/>
      <c r="R95" s="109" t="s">
        <v>65</v>
      </c>
      <c r="S95" s="108"/>
      <c r="T95" s="105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</row>
    <row r="96" spans="1:32" s="1" customFormat="1" x14ac:dyDescent="0.25">
      <c r="A96" s="36"/>
      <c r="B96" s="69"/>
      <c r="C96" s="68"/>
      <c r="D96" s="67"/>
      <c r="E96" s="69"/>
      <c r="F96" s="68"/>
      <c r="G96" s="67"/>
      <c r="H96" s="107"/>
      <c r="I96" s="106"/>
      <c r="J96" s="107"/>
      <c r="K96" s="106"/>
      <c r="L96" s="107"/>
      <c r="M96" s="106"/>
      <c r="N96" s="107"/>
      <c r="O96" s="106"/>
      <c r="P96" s="107"/>
      <c r="Q96" s="106"/>
      <c r="R96" s="107"/>
      <c r="S96" s="106"/>
      <c r="T96" s="105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</row>
    <row r="97" spans="1:32" s="1" customFormat="1" ht="14.45" customHeight="1" x14ac:dyDescent="0.25">
      <c r="A97" s="36"/>
      <c r="B97" s="61"/>
      <c r="C97" s="60"/>
      <c r="D97" s="59"/>
      <c r="E97" s="58" t="s">
        <v>55</v>
      </c>
      <c r="F97" s="57"/>
      <c r="G97" s="56"/>
      <c r="H97" s="54">
        <f>SUM(H98:H104)</f>
        <v>0</v>
      </c>
      <c r="I97" s="55"/>
      <c r="J97" s="54">
        <f>SUM(J98:J104)</f>
        <v>0</v>
      </c>
      <c r="K97" s="55"/>
      <c r="L97" s="54">
        <f>SUM(L98:L104)</f>
        <v>0</v>
      </c>
      <c r="M97" s="55"/>
      <c r="N97" s="54">
        <f>SUM(N98:N104)</f>
        <v>0</v>
      </c>
      <c r="O97" s="55"/>
      <c r="P97" s="54">
        <f>SUM(P98:P104)</f>
        <v>0</v>
      </c>
      <c r="Q97" s="55"/>
      <c r="R97" s="54">
        <f>SUM(R98:R104)</f>
        <v>0</v>
      </c>
      <c r="S97" s="103"/>
      <c r="T97" s="100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</row>
    <row r="98" spans="1:32" s="1" customFormat="1" ht="14.45" customHeight="1" x14ac:dyDescent="0.25">
      <c r="A98" s="36"/>
      <c r="B98" s="32"/>
      <c r="C98" s="31">
        <v>11</v>
      </c>
      <c r="D98" s="30"/>
      <c r="E98" s="29"/>
      <c r="F98" s="35" t="s">
        <v>54</v>
      </c>
      <c r="G98" s="51"/>
      <c r="H98" s="25">
        <v>0</v>
      </c>
      <c r="I98" s="26"/>
      <c r="J98" s="25">
        <v>0</v>
      </c>
      <c r="K98" s="26"/>
      <c r="L98" s="25">
        <v>0</v>
      </c>
      <c r="M98" s="26"/>
      <c r="N98" s="25">
        <v>0</v>
      </c>
      <c r="O98" s="26"/>
      <c r="P98" s="25">
        <v>0</v>
      </c>
      <c r="Q98" s="26"/>
      <c r="R98" s="25">
        <v>0</v>
      </c>
      <c r="S98" s="24"/>
      <c r="T98" s="13"/>
    </row>
    <row r="99" spans="1:32" s="1" customFormat="1" ht="14.45" customHeight="1" x14ac:dyDescent="0.25">
      <c r="A99" s="36"/>
      <c r="B99" s="32"/>
      <c r="C99" s="31">
        <v>12</v>
      </c>
      <c r="D99" s="30"/>
      <c r="E99" s="29"/>
      <c r="F99" s="35" t="s">
        <v>53</v>
      </c>
      <c r="G99" s="51"/>
      <c r="H99" s="25">
        <v>0</v>
      </c>
      <c r="I99" s="26"/>
      <c r="J99" s="25">
        <v>0</v>
      </c>
      <c r="K99" s="26"/>
      <c r="L99" s="25">
        <v>0</v>
      </c>
      <c r="M99" s="26"/>
      <c r="N99" s="25">
        <v>0</v>
      </c>
      <c r="O99" s="26"/>
      <c r="P99" s="25">
        <v>0</v>
      </c>
      <c r="Q99" s="26"/>
      <c r="R99" s="25">
        <v>0</v>
      </c>
      <c r="S99" s="24"/>
      <c r="T99" s="13"/>
    </row>
    <row r="100" spans="1:32" s="1" customFormat="1" ht="14.45" customHeight="1" x14ac:dyDescent="0.25">
      <c r="A100" s="36"/>
      <c r="B100" s="32"/>
      <c r="C100" s="31">
        <v>13</v>
      </c>
      <c r="D100" s="30"/>
      <c r="E100" s="29"/>
      <c r="F100" s="35" t="s">
        <v>52</v>
      </c>
      <c r="G100" s="51"/>
      <c r="H100" s="25">
        <v>0</v>
      </c>
      <c r="I100" s="26"/>
      <c r="J100" s="25">
        <v>0</v>
      </c>
      <c r="K100" s="26"/>
      <c r="L100" s="25">
        <v>0</v>
      </c>
      <c r="M100" s="26"/>
      <c r="N100" s="25">
        <v>0</v>
      </c>
      <c r="O100" s="26"/>
      <c r="P100" s="25">
        <v>0</v>
      </c>
      <c r="Q100" s="26"/>
      <c r="R100" s="25">
        <v>0</v>
      </c>
      <c r="S100" s="24"/>
      <c r="T100" s="13"/>
    </row>
    <row r="101" spans="1:32" s="1" customFormat="1" ht="14.45" customHeight="1" x14ac:dyDescent="0.25">
      <c r="A101" s="36"/>
      <c r="B101" s="32"/>
      <c r="C101" s="31">
        <v>14</v>
      </c>
      <c r="D101" s="30"/>
      <c r="E101" s="29"/>
      <c r="F101" s="35" t="s">
        <v>51</v>
      </c>
      <c r="G101" s="51"/>
      <c r="H101" s="25">
        <v>0</v>
      </c>
      <c r="I101" s="26"/>
      <c r="J101" s="25">
        <v>0</v>
      </c>
      <c r="K101" s="26"/>
      <c r="L101" s="25">
        <v>0</v>
      </c>
      <c r="M101" s="26"/>
      <c r="N101" s="25">
        <v>0</v>
      </c>
      <c r="O101" s="26"/>
      <c r="P101" s="25">
        <v>0</v>
      </c>
      <c r="Q101" s="26"/>
      <c r="R101" s="25">
        <v>0</v>
      </c>
      <c r="S101" s="24"/>
      <c r="T101" s="13"/>
    </row>
    <row r="102" spans="1:32" s="1" customFormat="1" ht="14.45" customHeight="1" x14ac:dyDescent="0.25">
      <c r="A102" s="36"/>
      <c r="B102" s="32"/>
      <c r="C102" s="31">
        <v>15</v>
      </c>
      <c r="D102" s="30"/>
      <c r="E102" s="29"/>
      <c r="F102" s="35" t="s">
        <v>50</v>
      </c>
      <c r="G102" s="51"/>
      <c r="H102" s="25">
        <v>0</v>
      </c>
      <c r="I102" s="26"/>
      <c r="J102" s="25">
        <v>0</v>
      </c>
      <c r="K102" s="26"/>
      <c r="L102" s="25">
        <v>0</v>
      </c>
      <c r="M102" s="26"/>
      <c r="N102" s="25">
        <v>0</v>
      </c>
      <c r="O102" s="26"/>
      <c r="P102" s="25">
        <v>0</v>
      </c>
      <c r="Q102" s="26"/>
      <c r="R102" s="25">
        <v>0</v>
      </c>
      <c r="S102" s="24"/>
      <c r="T102" s="13"/>
    </row>
    <row r="103" spans="1:32" s="1" customFormat="1" ht="14.45" customHeight="1" x14ac:dyDescent="0.25">
      <c r="A103" s="36"/>
      <c r="B103" s="32"/>
      <c r="C103" s="31">
        <v>16</v>
      </c>
      <c r="D103" s="30"/>
      <c r="E103" s="29"/>
      <c r="F103" s="35" t="s">
        <v>49</v>
      </c>
      <c r="G103" s="51"/>
      <c r="H103" s="25">
        <v>0</v>
      </c>
      <c r="I103" s="26"/>
      <c r="J103" s="25">
        <v>0</v>
      </c>
      <c r="K103" s="26"/>
      <c r="L103" s="25">
        <v>0</v>
      </c>
      <c r="M103" s="26"/>
      <c r="N103" s="25">
        <v>0</v>
      </c>
      <c r="O103" s="26"/>
      <c r="P103" s="25">
        <v>0</v>
      </c>
      <c r="Q103" s="26"/>
      <c r="R103" s="25">
        <v>0</v>
      </c>
      <c r="S103" s="24"/>
      <c r="T103" s="13"/>
    </row>
    <row r="104" spans="1:32" s="1" customFormat="1" ht="14.45" customHeight="1" x14ac:dyDescent="0.25">
      <c r="A104" s="36"/>
      <c r="B104" s="32"/>
      <c r="C104" s="31">
        <v>17</v>
      </c>
      <c r="D104" s="30"/>
      <c r="E104" s="29"/>
      <c r="F104" s="35" t="s">
        <v>48</v>
      </c>
      <c r="G104" s="51"/>
      <c r="H104" s="25">
        <v>0</v>
      </c>
      <c r="I104" s="26"/>
      <c r="J104" s="25">
        <v>0</v>
      </c>
      <c r="K104" s="26"/>
      <c r="L104" s="25">
        <v>0</v>
      </c>
      <c r="M104" s="26"/>
      <c r="N104" s="25">
        <v>0</v>
      </c>
      <c r="O104" s="26"/>
      <c r="P104" s="25">
        <v>0</v>
      </c>
      <c r="Q104" s="26"/>
      <c r="R104" s="25">
        <v>0</v>
      </c>
      <c r="S104" s="24"/>
      <c r="T104" s="13"/>
    </row>
    <row r="105" spans="1:32" s="1" customFormat="1" ht="14.45" customHeight="1" x14ac:dyDescent="0.25">
      <c r="A105" s="36"/>
      <c r="B105" s="32"/>
      <c r="C105" s="31"/>
      <c r="D105" s="30"/>
      <c r="E105" s="42" t="s">
        <v>33</v>
      </c>
      <c r="F105" s="41"/>
      <c r="G105" s="34"/>
      <c r="H105" s="38">
        <f>SUM(H106:H108)</f>
        <v>0</v>
      </c>
      <c r="I105" s="39"/>
      <c r="J105" s="38">
        <f>SUM(J106:J108)</f>
        <v>0</v>
      </c>
      <c r="K105" s="39"/>
      <c r="L105" s="38">
        <f>SUM(L106:L108)</f>
        <v>0</v>
      </c>
      <c r="M105" s="39"/>
      <c r="N105" s="38">
        <f>SUM(N106:N108)</f>
        <v>0</v>
      </c>
      <c r="O105" s="39"/>
      <c r="P105" s="38">
        <f>SUM(P106:P108)</f>
        <v>0</v>
      </c>
      <c r="Q105" s="39"/>
      <c r="R105" s="38">
        <f>SUM(R106:R108)</f>
        <v>0</v>
      </c>
      <c r="S105" s="102"/>
      <c r="T105" s="100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</row>
    <row r="106" spans="1:32" s="1" customFormat="1" ht="14.45" customHeight="1" x14ac:dyDescent="0.25">
      <c r="A106" s="36"/>
      <c r="B106" s="32"/>
      <c r="C106" s="31">
        <v>25</v>
      </c>
      <c r="D106" s="30"/>
      <c r="E106" s="29"/>
      <c r="F106" s="35" t="s">
        <v>50</v>
      </c>
      <c r="G106" s="51"/>
      <c r="H106" s="25">
        <v>0</v>
      </c>
      <c r="I106" s="26"/>
      <c r="J106" s="25">
        <v>0</v>
      </c>
      <c r="K106" s="26"/>
      <c r="L106" s="25">
        <v>0</v>
      </c>
      <c r="M106" s="26"/>
      <c r="N106" s="25">
        <v>0</v>
      </c>
      <c r="O106" s="26"/>
      <c r="P106" s="25">
        <v>0</v>
      </c>
      <c r="Q106" s="26"/>
      <c r="R106" s="25">
        <v>0</v>
      </c>
      <c r="S106" s="24"/>
      <c r="T106" s="13"/>
    </row>
    <row r="107" spans="1:32" s="1" customFormat="1" ht="14.45" customHeight="1" x14ac:dyDescent="0.25">
      <c r="A107" s="36"/>
      <c r="B107" s="32"/>
      <c r="C107" s="31">
        <v>26</v>
      </c>
      <c r="D107" s="30"/>
      <c r="E107" s="29"/>
      <c r="F107" s="35" t="s">
        <v>49</v>
      </c>
      <c r="G107" s="51"/>
      <c r="H107" s="25">
        <v>0</v>
      </c>
      <c r="I107" s="26"/>
      <c r="J107" s="25">
        <v>0</v>
      </c>
      <c r="K107" s="26"/>
      <c r="L107" s="25">
        <v>0</v>
      </c>
      <c r="M107" s="26"/>
      <c r="N107" s="25">
        <v>0</v>
      </c>
      <c r="O107" s="26"/>
      <c r="P107" s="25">
        <v>0</v>
      </c>
      <c r="Q107" s="26"/>
      <c r="R107" s="25">
        <v>0</v>
      </c>
      <c r="S107" s="24"/>
      <c r="T107" s="13"/>
    </row>
    <row r="108" spans="1:32" s="1" customFormat="1" ht="14.45" customHeight="1" x14ac:dyDescent="0.25">
      <c r="A108" s="36"/>
      <c r="B108" s="32"/>
      <c r="C108" s="31">
        <v>27</v>
      </c>
      <c r="D108" s="30"/>
      <c r="E108" s="29"/>
      <c r="F108" s="35" t="s">
        <v>48</v>
      </c>
      <c r="G108" s="51"/>
      <c r="H108" s="25">
        <v>0</v>
      </c>
      <c r="I108" s="26"/>
      <c r="J108" s="25">
        <v>0</v>
      </c>
      <c r="K108" s="26"/>
      <c r="L108" s="25">
        <v>0</v>
      </c>
      <c r="M108" s="26"/>
      <c r="N108" s="25">
        <v>0</v>
      </c>
      <c r="O108" s="26"/>
      <c r="P108" s="25">
        <v>0</v>
      </c>
      <c r="Q108" s="26"/>
      <c r="R108" s="25">
        <v>0</v>
      </c>
      <c r="S108" s="24"/>
      <c r="T108" s="13"/>
    </row>
    <row r="109" spans="1:32" s="1" customFormat="1" ht="14.45" customHeight="1" x14ac:dyDescent="0.25">
      <c r="A109" s="36"/>
      <c r="B109" s="22"/>
      <c r="C109" s="21"/>
      <c r="D109" s="20"/>
      <c r="E109" s="19" t="s">
        <v>64</v>
      </c>
      <c r="F109" s="18"/>
      <c r="G109" s="17"/>
      <c r="H109" s="15">
        <f>H97+H105</f>
        <v>0</v>
      </c>
      <c r="I109" s="16"/>
      <c r="J109" s="15">
        <f>J97+J105</f>
        <v>0</v>
      </c>
      <c r="K109" s="16"/>
      <c r="L109" s="15">
        <f>L97+L105</f>
        <v>0</v>
      </c>
      <c r="M109" s="16"/>
      <c r="N109" s="15">
        <f>N97+N105</f>
        <v>0</v>
      </c>
      <c r="O109" s="16"/>
      <c r="P109" s="15">
        <f>P97+P105</f>
        <v>0</v>
      </c>
      <c r="Q109" s="16"/>
      <c r="R109" s="15">
        <f>R97+R105</f>
        <v>0</v>
      </c>
      <c r="S109" s="101"/>
      <c r="T109" s="100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</row>
    <row r="110" spans="1:32" s="1" customFormat="1" ht="8.25" customHeight="1" x14ac:dyDescent="0.25">
      <c r="B110" s="93"/>
      <c r="C110" s="98"/>
      <c r="D110" s="98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</row>
    <row r="111" spans="1:32" s="1" customFormat="1" x14ac:dyDescent="0.25">
      <c r="A111" s="36"/>
      <c r="B111" s="79" t="s">
        <v>63</v>
      </c>
      <c r="C111" s="78"/>
      <c r="D111" s="77"/>
      <c r="E111" s="79" t="s">
        <v>62</v>
      </c>
      <c r="F111" s="78"/>
      <c r="G111" s="77"/>
      <c r="H111" s="109" t="s">
        <v>61</v>
      </c>
      <c r="I111" s="108"/>
      <c r="J111" s="109" t="s">
        <v>60</v>
      </c>
      <c r="K111" s="108"/>
      <c r="L111" s="109" t="s">
        <v>59</v>
      </c>
      <c r="M111" s="108"/>
      <c r="N111" s="109" t="s">
        <v>58</v>
      </c>
      <c r="O111" s="108"/>
      <c r="P111" s="109" t="s">
        <v>57</v>
      </c>
      <c r="Q111" s="108"/>
      <c r="R111" s="109" t="s">
        <v>56</v>
      </c>
      <c r="S111" s="108"/>
      <c r="T111" s="105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</row>
    <row r="112" spans="1:32" s="1" customFormat="1" x14ac:dyDescent="0.25">
      <c r="A112" s="36"/>
      <c r="B112" s="69"/>
      <c r="C112" s="68"/>
      <c r="D112" s="67"/>
      <c r="E112" s="69"/>
      <c r="F112" s="68"/>
      <c r="G112" s="67"/>
      <c r="H112" s="107"/>
      <c r="I112" s="106"/>
      <c r="J112" s="107"/>
      <c r="K112" s="106"/>
      <c r="L112" s="107"/>
      <c r="M112" s="106"/>
      <c r="N112" s="107"/>
      <c r="O112" s="106"/>
      <c r="P112" s="107"/>
      <c r="Q112" s="106"/>
      <c r="R112" s="107"/>
      <c r="S112" s="106"/>
      <c r="T112" s="105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</row>
    <row r="113" spans="1:34" s="1" customFormat="1" ht="14.45" customHeight="1" x14ac:dyDescent="0.25">
      <c r="A113" s="36"/>
      <c r="B113" s="61"/>
      <c r="C113" s="60"/>
      <c r="D113" s="59"/>
      <c r="E113" s="58" t="s">
        <v>55</v>
      </c>
      <c r="F113" s="57"/>
      <c r="G113" s="56"/>
      <c r="H113" s="54">
        <f>SUM(H114:H120)</f>
        <v>0</v>
      </c>
      <c r="I113" s="55"/>
      <c r="J113" s="54">
        <f>SUM(J114:J120)</f>
        <v>0</v>
      </c>
      <c r="K113" s="55"/>
      <c r="L113" s="54">
        <f>SUM(L114:L120)</f>
        <v>0</v>
      </c>
      <c r="M113" s="55"/>
      <c r="N113" s="54">
        <f>SUM(N114:N120)</f>
        <v>123262163.23999999</v>
      </c>
      <c r="O113" s="55"/>
      <c r="P113" s="54">
        <f>SUM(P114:P120)</f>
        <v>128006540.32000001</v>
      </c>
      <c r="Q113" s="55"/>
      <c r="R113" s="54">
        <f>SUM(R114:R120)</f>
        <v>-4744377.08</v>
      </c>
      <c r="S113" s="103"/>
      <c r="T113" s="100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</row>
    <row r="114" spans="1:34" s="1" customFormat="1" ht="14.45" customHeight="1" x14ac:dyDescent="0.25">
      <c r="A114" s="36"/>
      <c r="B114" s="32"/>
      <c r="C114" s="31">
        <v>11</v>
      </c>
      <c r="D114" s="30"/>
      <c r="E114" s="29"/>
      <c r="F114" s="35" t="s">
        <v>54</v>
      </c>
      <c r="G114" s="51"/>
      <c r="H114" s="25">
        <v>0</v>
      </c>
      <c r="I114" s="26"/>
      <c r="J114" s="25">
        <v>0</v>
      </c>
      <c r="K114" s="26"/>
      <c r="L114" s="25">
        <v>0</v>
      </c>
      <c r="M114" s="26"/>
      <c r="N114" s="25">
        <v>0</v>
      </c>
      <c r="O114" s="26"/>
      <c r="P114" s="25">
        <v>0</v>
      </c>
      <c r="Q114" s="26"/>
      <c r="R114" s="25">
        <v>0</v>
      </c>
      <c r="S114" s="24"/>
      <c r="T114" s="13"/>
    </row>
    <row r="115" spans="1:34" s="1" customFormat="1" ht="14.45" customHeight="1" x14ac:dyDescent="0.25">
      <c r="A115" s="36"/>
      <c r="B115" s="32"/>
      <c r="C115" s="31">
        <v>12</v>
      </c>
      <c r="D115" s="30"/>
      <c r="E115" s="29"/>
      <c r="F115" s="35" t="s">
        <v>53</v>
      </c>
      <c r="G115" s="51"/>
      <c r="H115" s="25">
        <v>0</v>
      </c>
      <c r="I115" s="26"/>
      <c r="J115" s="25">
        <v>0</v>
      </c>
      <c r="K115" s="26"/>
      <c r="L115" s="25">
        <v>0</v>
      </c>
      <c r="M115" s="26"/>
      <c r="N115" s="25">
        <v>0</v>
      </c>
      <c r="O115" s="26"/>
      <c r="P115" s="25">
        <v>0</v>
      </c>
      <c r="Q115" s="26"/>
      <c r="R115" s="25">
        <v>0</v>
      </c>
      <c r="S115" s="24"/>
      <c r="T115" s="13"/>
    </row>
    <row r="116" spans="1:34" s="1" customFormat="1" ht="14.45" customHeight="1" x14ac:dyDescent="0.25">
      <c r="A116" s="36"/>
      <c r="B116" s="32"/>
      <c r="C116" s="31">
        <v>13</v>
      </c>
      <c r="D116" s="30"/>
      <c r="E116" s="29"/>
      <c r="F116" s="35" t="s">
        <v>52</v>
      </c>
      <c r="G116" s="51"/>
      <c r="H116" s="25">
        <v>0</v>
      </c>
      <c r="I116" s="26"/>
      <c r="J116" s="25">
        <v>0</v>
      </c>
      <c r="K116" s="26"/>
      <c r="L116" s="25">
        <v>0</v>
      </c>
      <c r="M116" s="26"/>
      <c r="N116" s="25">
        <v>0</v>
      </c>
      <c r="O116" s="26"/>
      <c r="P116" s="25">
        <v>0</v>
      </c>
      <c r="Q116" s="26"/>
      <c r="R116" s="25">
        <v>0</v>
      </c>
      <c r="S116" s="24"/>
      <c r="T116" s="13"/>
    </row>
    <row r="117" spans="1:34" s="1" customFormat="1" ht="14.45" customHeight="1" x14ac:dyDescent="0.25">
      <c r="A117" s="36"/>
      <c r="B117" s="32"/>
      <c r="C117" s="31">
        <v>14</v>
      </c>
      <c r="D117" s="30"/>
      <c r="E117" s="29"/>
      <c r="F117" s="35" t="s">
        <v>51</v>
      </c>
      <c r="G117" s="51"/>
      <c r="H117" s="25">
        <v>0</v>
      </c>
      <c r="I117" s="26"/>
      <c r="J117" s="25">
        <v>0</v>
      </c>
      <c r="K117" s="26"/>
      <c r="L117" s="25">
        <v>0</v>
      </c>
      <c r="M117" s="26"/>
      <c r="N117" s="25">
        <v>13452862.42</v>
      </c>
      <c r="O117" s="26"/>
      <c r="P117" s="25">
        <v>13452862.42</v>
      </c>
      <c r="Q117" s="26"/>
      <c r="R117" s="25">
        <v>0</v>
      </c>
      <c r="S117" s="24"/>
      <c r="T117" s="13"/>
    </row>
    <row r="118" spans="1:34" s="1" customFormat="1" ht="14.45" customHeight="1" x14ac:dyDescent="0.25">
      <c r="A118" s="36"/>
      <c r="B118" s="32"/>
      <c r="C118" s="31">
        <v>15</v>
      </c>
      <c r="D118" s="30"/>
      <c r="E118" s="29"/>
      <c r="F118" s="35" t="s">
        <v>50</v>
      </c>
      <c r="G118" s="51"/>
      <c r="H118" s="25">
        <v>0</v>
      </c>
      <c r="I118" s="26"/>
      <c r="J118" s="25">
        <v>0</v>
      </c>
      <c r="K118" s="26"/>
      <c r="L118" s="25">
        <v>0</v>
      </c>
      <c r="M118" s="26"/>
      <c r="N118" s="25">
        <v>109809300.81999999</v>
      </c>
      <c r="O118" s="26"/>
      <c r="P118" s="25">
        <v>114553677.90000001</v>
      </c>
      <c r="Q118" s="26"/>
      <c r="R118" s="25">
        <v>-4744377.08</v>
      </c>
      <c r="S118" s="24"/>
      <c r="T118" s="13"/>
    </row>
    <row r="119" spans="1:34" s="1" customFormat="1" ht="14.45" customHeight="1" x14ac:dyDescent="0.25">
      <c r="A119" s="36"/>
      <c r="B119" s="32"/>
      <c r="C119" s="31">
        <v>16</v>
      </c>
      <c r="D119" s="30"/>
      <c r="E119" s="29"/>
      <c r="F119" s="35" t="s">
        <v>49</v>
      </c>
      <c r="G119" s="51"/>
      <c r="H119" s="25">
        <v>0</v>
      </c>
      <c r="I119" s="26"/>
      <c r="J119" s="25">
        <v>0</v>
      </c>
      <c r="K119" s="26"/>
      <c r="L119" s="25">
        <v>0</v>
      </c>
      <c r="M119" s="26"/>
      <c r="N119" s="25">
        <v>0</v>
      </c>
      <c r="O119" s="26"/>
      <c r="P119" s="25">
        <v>0</v>
      </c>
      <c r="Q119" s="26"/>
      <c r="R119" s="25">
        <v>0</v>
      </c>
      <c r="S119" s="24"/>
      <c r="T119" s="13"/>
    </row>
    <row r="120" spans="1:34" s="1" customFormat="1" ht="14.45" customHeight="1" x14ac:dyDescent="0.25">
      <c r="A120" s="36"/>
      <c r="B120" s="32"/>
      <c r="C120" s="31">
        <v>17</v>
      </c>
      <c r="D120" s="30"/>
      <c r="E120" s="29"/>
      <c r="F120" s="35" t="s">
        <v>48</v>
      </c>
      <c r="G120" s="51"/>
      <c r="H120" s="25">
        <v>0</v>
      </c>
      <c r="I120" s="26"/>
      <c r="J120" s="25">
        <v>0</v>
      </c>
      <c r="K120" s="26"/>
      <c r="L120" s="25">
        <v>0</v>
      </c>
      <c r="M120" s="26"/>
      <c r="N120" s="25">
        <v>0</v>
      </c>
      <c r="O120" s="26"/>
      <c r="P120" s="25">
        <v>0</v>
      </c>
      <c r="Q120" s="26"/>
      <c r="R120" s="25">
        <v>0</v>
      </c>
      <c r="S120" s="24"/>
      <c r="T120" s="13"/>
    </row>
    <row r="121" spans="1:34" s="1" customFormat="1" ht="14.45" customHeight="1" x14ac:dyDescent="0.25">
      <c r="A121" s="36"/>
      <c r="B121" s="32"/>
      <c r="C121" s="31"/>
      <c r="D121" s="30"/>
      <c r="E121" s="42" t="s">
        <v>33</v>
      </c>
      <c r="F121" s="41"/>
      <c r="G121" s="34"/>
      <c r="H121" s="38">
        <f>SUM(H122:H124)</f>
        <v>0</v>
      </c>
      <c r="I121" s="39"/>
      <c r="J121" s="38">
        <f>SUM(J122:J124)</f>
        <v>0</v>
      </c>
      <c r="K121" s="39"/>
      <c r="L121" s="38">
        <f>SUM(L122:L124)</f>
        <v>0</v>
      </c>
      <c r="M121" s="39"/>
      <c r="N121" s="38">
        <f>SUM(N122:N124)</f>
        <v>-86597409.129999995</v>
      </c>
      <c r="O121" s="39"/>
      <c r="P121" s="38">
        <f>SUM(P122:P124)</f>
        <v>-81853037.209999993</v>
      </c>
      <c r="Q121" s="39"/>
      <c r="R121" s="38">
        <f>SUM(R122:R124)</f>
        <v>-4744371.92</v>
      </c>
      <c r="S121" s="102"/>
      <c r="T121" s="100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</row>
    <row r="122" spans="1:34" s="1" customFormat="1" ht="14.45" customHeight="1" x14ac:dyDescent="0.25">
      <c r="A122" s="36"/>
      <c r="B122" s="32"/>
      <c r="C122" s="31">
        <v>25</v>
      </c>
      <c r="D122" s="30"/>
      <c r="E122" s="29"/>
      <c r="F122" s="35" t="s">
        <v>50</v>
      </c>
      <c r="G122" s="51"/>
      <c r="H122" s="25">
        <v>0</v>
      </c>
      <c r="I122" s="26"/>
      <c r="J122" s="25">
        <v>0</v>
      </c>
      <c r="K122" s="26"/>
      <c r="L122" s="25">
        <v>0</v>
      </c>
      <c r="M122" s="26"/>
      <c r="N122" s="25">
        <v>-86597409.129999995</v>
      </c>
      <c r="O122" s="26"/>
      <c r="P122" s="25">
        <v>-81853037.209999993</v>
      </c>
      <c r="Q122" s="26"/>
      <c r="R122" s="25">
        <v>-4744371.92</v>
      </c>
      <c r="S122" s="24"/>
      <c r="T122" s="13"/>
    </row>
    <row r="123" spans="1:34" s="1" customFormat="1" ht="14.45" customHeight="1" x14ac:dyDescent="0.25">
      <c r="A123" s="36"/>
      <c r="B123" s="32"/>
      <c r="C123" s="31">
        <v>26</v>
      </c>
      <c r="D123" s="30"/>
      <c r="E123" s="29"/>
      <c r="F123" s="35" t="s">
        <v>49</v>
      </c>
      <c r="G123" s="51"/>
      <c r="H123" s="25">
        <v>0</v>
      </c>
      <c r="I123" s="26"/>
      <c r="J123" s="25">
        <v>0</v>
      </c>
      <c r="K123" s="26"/>
      <c r="L123" s="25">
        <v>0</v>
      </c>
      <c r="M123" s="26"/>
      <c r="N123" s="25">
        <v>0</v>
      </c>
      <c r="O123" s="26"/>
      <c r="P123" s="25">
        <v>0</v>
      </c>
      <c r="Q123" s="26"/>
      <c r="R123" s="25">
        <v>0</v>
      </c>
      <c r="S123" s="24"/>
      <c r="T123" s="13"/>
    </row>
    <row r="124" spans="1:34" s="1" customFormat="1" ht="14.45" customHeight="1" x14ac:dyDescent="0.25">
      <c r="A124" s="36"/>
      <c r="B124" s="32"/>
      <c r="C124" s="31">
        <v>27</v>
      </c>
      <c r="D124" s="30"/>
      <c r="E124" s="29"/>
      <c r="F124" s="35" t="s">
        <v>48</v>
      </c>
      <c r="G124" s="51"/>
      <c r="H124" s="25">
        <v>0</v>
      </c>
      <c r="I124" s="26"/>
      <c r="J124" s="25">
        <v>0</v>
      </c>
      <c r="K124" s="26"/>
      <c r="L124" s="25">
        <v>0</v>
      </c>
      <c r="M124" s="26"/>
      <c r="N124" s="25">
        <v>0</v>
      </c>
      <c r="O124" s="26"/>
      <c r="P124" s="25">
        <v>0</v>
      </c>
      <c r="Q124" s="26"/>
      <c r="R124" s="25">
        <v>0</v>
      </c>
      <c r="S124" s="24"/>
      <c r="T124" s="13"/>
    </row>
    <row r="125" spans="1:34" s="1" customFormat="1" ht="14.45" customHeight="1" x14ac:dyDescent="0.25">
      <c r="A125" s="36"/>
      <c r="B125" s="22"/>
      <c r="C125" s="21"/>
      <c r="D125" s="20"/>
      <c r="E125" s="19" t="s">
        <v>8</v>
      </c>
      <c r="F125" s="18"/>
      <c r="G125" s="17"/>
      <c r="H125" s="15">
        <f>H113+H121</f>
        <v>0</v>
      </c>
      <c r="I125" s="16"/>
      <c r="J125" s="15">
        <f>J113+J121</f>
        <v>0</v>
      </c>
      <c r="K125" s="16"/>
      <c r="L125" s="15">
        <f>L113+L121</f>
        <v>0</v>
      </c>
      <c r="M125" s="16"/>
      <c r="N125" s="15">
        <f>N113+N121</f>
        <v>36664754.109999999</v>
      </c>
      <c r="O125" s="16"/>
      <c r="P125" s="15">
        <f>P113+P121</f>
        <v>46153503.110000014</v>
      </c>
      <c r="Q125" s="16"/>
      <c r="R125" s="15">
        <f>R113+R121</f>
        <v>-9488749</v>
      </c>
      <c r="S125" s="101"/>
      <c r="T125" s="100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</row>
    <row r="126" spans="1:34" s="1" customFormat="1" ht="14.45" customHeight="1" x14ac:dyDescent="0.25">
      <c r="B126" s="93"/>
      <c r="C126" s="98"/>
      <c r="D126" s="98"/>
      <c r="E126" s="97"/>
      <c r="F126" s="96"/>
      <c r="G126" s="9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3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</row>
    <row r="127" spans="1:34" s="1" customFormat="1" ht="15.75" x14ac:dyDescent="0.25">
      <c r="A127" s="36"/>
      <c r="B127" s="91" t="s">
        <v>47</v>
      </c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89"/>
      <c r="AH127" s="13"/>
    </row>
    <row r="128" spans="1:34" s="1" customFormat="1" ht="15.75" x14ac:dyDescent="0.25">
      <c r="A128" s="36"/>
      <c r="B128" s="88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6"/>
      <c r="AH128" s="13"/>
    </row>
    <row r="129" spans="1:34" s="1" customFormat="1" ht="15.75" x14ac:dyDescent="0.25">
      <c r="A129" s="36"/>
      <c r="B129" s="88" t="s">
        <v>46</v>
      </c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6"/>
      <c r="AH129" s="13"/>
    </row>
    <row r="130" spans="1:34" s="1" customFormat="1" x14ac:dyDescent="0.25">
      <c r="A130" s="36"/>
      <c r="B130" s="85" t="s">
        <v>45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3"/>
      <c r="AH130" s="13"/>
    </row>
    <row r="131" spans="1:34" s="1" customFormat="1" x14ac:dyDescent="0.25">
      <c r="A131" s="36"/>
      <c r="B131" s="82" t="s">
        <v>44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0"/>
      <c r="AH131" s="13"/>
    </row>
    <row r="132" spans="1:34" s="1" customFormat="1" x14ac:dyDescent="0.25">
      <c r="A132" s="36"/>
      <c r="B132" s="79" t="s">
        <v>43</v>
      </c>
      <c r="C132" s="78"/>
      <c r="D132" s="77"/>
      <c r="E132" s="79" t="s">
        <v>42</v>
      </c>
      <c r="F132" s="78"/>
      <c r="G132" s="77"/>
      <c r="H132" s="73" t="s">
        <v>41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2"/>
      <c r="AG132" s="62"/>
      <c r="AH132" s="13"/>
    </row>
    <row r="133" spans="1:34" s="1" customFormat="1" x14ac:dyDescent="0.25">
      <c r="A133" s="36"/>
      <c r="B133" s="76"/>
      <c r="C133" s="75"/>
      <c r="D133" s="74"/>
      <c r="E133" s="76"/>
      <c r="F133" s="75"/>
      <c r="G133" s="74"/>
      <c r="H133" s="73" t="s">
        <v>34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2"/>
      <c r="W133" s="66"/>
      <c r="X133" s="71" t="s">
        <v>33</v>
      </c>
      <c r="Y133" s="71"/>
      <c r="Z133" s="71"/>
      <c r="AA133" s="71"/>
      <c r="AB133" s="71"/>
      <c r="AC133" s="71"/>
      <c r="AD133" s="70"/>
      <c r="AE133" s="64"/>
      <c r="AF133" s="63"/>
      <c r="AG133" s="62"/>
      <c r="AH133" s="13"/>
    </row>
    <row r="134" spans="1:34" s="1" customFormat="1" x14ac:dyDescent="0.25">
      <c r="A134" s="36"/>
      <c r="B134" s="69"/>
      <c r="C134" s="68"/>
      <c r="D134" s="67"/>
      <c r="E134" s="69"/>
      <c r="F134" s="68"/>
      <c r="G134" s="67"/>
      <c r="H134" s="65" t="s">
        <v>40</v>
      </c>
      <c r="I134" s="66"/>
      <c r="J134" s="65" t="s">
        <v>39</v>
      </c>
      <c r="K134" s="66"/>
      <c r="L134" s="65" t="s">
        <v>38</v>
      </c>
      <c r="M134" s="66"/>
      <c r="N134" s="65" t="s">
        <v>37</v>
      </c>
      <c r="O134" s="66"/>
      <c r="P134" s="65" t="s">
        <v>36</v>
      </c>
      <c r="Q134" s="66"/>
      <c r="R134" s="65" t="s">
        <v>35</v>
      </c>
      <c r="S134" s="62"/>
      <c r="T134" s="63">
        <v>17</v>
      </c>
      <c r="U134" s="64"/>
      <c r="V134" s="63" t="s">
        <v>34</v>
      </c>
      <c r="W134" s="64"/>
      <c r="X134" s="63">
        <v>25</v>
      </c>
      <c r="Y134" s="64"/>
      <c r="Z134" s="63">
        <v>26</v>
      </c>
      <c r="AA134" s="64"/>
      <c r="AB134" s="63">
        <v>27</v>
      </c>
      <c r="AC134" s="64"/>
      <c r="AD134" s="63" t="s">
        <v>33</v>
      </c>
      <c r="AE134" s="64"/>
      <c r="AF134" s="63" t="s">
        <v>32</v>
      </c>
      <c r="AG134" s="62"/>
      <c r="AH134" s="13"/>
    </row>
    <row r="135" spans="1:34" s="1" customFormat="1" ht="14.45" customHeight="1" x14ac:dyDescent="0.25">
      <c r="A135" s="36"/>
      <c r="B135" s="61"/>
      <c r="C135" s="60"/>
      <c r="D135" s="59"/>
      <c r="E135" s="58" t="s">
        <v>31</v>
      </c>
      <c r="F135" s="57"/>
      <c r="G135" s="56"/>
      <c r="H135" s="54">
        <f>SUM(H136:H145)</f>
        <v>0</v>
      </c>
      <c r="I135" s="55"/>
      <c r="J135" s="54">
        <f>SUM(J136:J145)</f>
        <v>0</v>
      </c>
      <c r="K135" s="55"/>
      <c r="L135" s="54">
        <f>SUM(L136:L145)</f>
        <v>0</v>
      </c>
      <c r="M135" s="55"/>
      <c r="N135" s="54">
        <f>SUM(N136:N145)</f>
        <v>13678764.1</v>
      </c>
      <c r="O135" s="55"/>
      <c r="P135" s="54">
        <f>SUM(P136:P145)</f>
        <v>278058601.33999997</v>
      </c>
      <c r="Q135" s="55"/>
      <c r="R135" s="54">
        <f>SUM(R136:R145)</f>
        <v>0</v>
      </c>
      <c r="S135" s="53"/>
      <c r="T135" s="54">
        <f>SUM(T136:T145)</f>
        <v>0</v>
      </c>
      <c r="U135" s="55"/>
      <c r="V135" s="54">
        <f>SUM(V136:V145)</f>
        <v>291737365.44</v>
      </c>
      <c r="W135" s="55"/>
      <c r="X135" s="54">
        <f>SUM(X136:X145)</f>
        <v>63005403.5</v>
      </c>
      <c r="Y135" s="55"/>
      <c r="Z135" s="54">
        <f>SUM(Z136:Z145)</f>
        <v>0</v>
      </c>
      <c r="AA135" s="55"/>
      <c r="AB135" s="54">
        <f>SUM(AB136:AB145)</f>
        <v>0</v>
      </c>
      <c r="AC135" s="55"/>
      <c r="AD135" s="54">
        <f>SUM(AD136:AD145)</f>
        <v>63005403.5</v>
      </c>
      <c r="AE135" s="55"/>
      <c r="AF135" s="54">
        <f>SUM(AF136:AF145)</f>
        <v>354742768.94</v>
      </c>
      <c r="AG135" s="53"/>
      <c r="AH135" s="13"/>
    </row>
    <row r="136" spans="1:34" s="1" customFormat="1" ht="14.45" customHeight="1" x14ac:dyDescent="0.25">
      <c r="A136" s="36"/>
      <c r="B136" s="32"/>
      <c r="C136" s="31">
        <v>1</v>
      </c>
      <c r="D136" s="30"/>
      <c r="E136" s="29"/>
      <c r="F136" s="35" t="s">
        <v>30</v>
      </c>
      <c r="G136" s="51"/>
      <c r="H136" s="25">
        <v>0</v>
      </c>
      <c r="I136" s="26"/>
      <c r="J136" s="25">
        <v>0</v>
      </c>
      <c r="K136" s="26"/>
      <c r="L136" s="25">
        <v>0</v>
      </c>
      <c r="M136" s="26"/>
      <c r="N136" s="25">
        <v>0</v>
      </c>
      <c r="O136" s="26"/>
      <c r="P136" s="25">
        <v>0</v>
      </c>
      <c r="Q136" s="26"/>
      <c r="R136" s="25">
        <v>0</v>
      </c>
      <c r="S136" s="24"/>
      <c r="T136" s="25">
        <v>0</v>
      </c>
      <c r="U136" s="26"/>
      <c r="V136" s="25">
        <v>0</v>
      </c>
      <c r="W136" s="26"/>
      <c r="X136" s="25">
        <v>0</v>
      </c>
      <c r="Y136" s="26"/>
      <c r="Z136" s="25">
        <v>0</v>
      </c>
      <c r="AA136" s="26"/>
      <c r="AB136" s="25">
        <v>0</v>
      </c>
      <c r="AC136" s="26"/>
      <c r="AD136" s="25">
        <v>0</v>
      </c>
      <c r="AE136" s="26"/>
      <c r="AF136" s="25">
        <v>0</v>
      </c>
      <c r="AG136" s="24"/>
      <c r="AH136" s="13"/>
    </row>
    <row r="137" spans="1:34" s="1" customFormat="1" ht="14.45" customHeight="1" x14ac:dyDescent="0.25">
      <c r="A137" s="36"/>
      <c r="B137" s="32"/>
      <c r="C137" s="31">
        <v>2</v>
      </c>
      <c r="D137" s="30"/>
      <c r="E137" s="29"/>
      <c r="F137" s="35" t="s">
        <v>29</v>
      </c>
      <c r="G137" s="51"/>
      <c r="H137" s="25">
        <v>0</v>
      </c>
      <c r="I137" s="26"/>
      <c r="J137" s="25">
        <v>0</v>
      </c>
      <c r="K137" s="26"/>
      <c r="L137" s="25">
        <v>0</v>
      </c>
      <c r="M137" s="26"/>
      <c r="N137" s="25">
        <v>0</v>
      </c>
      <c r="O137" s="26"/>
      <c r="P137" s="25">
        <v>0</v>
      </c>
      <c r="Q137" s="26"/>
      <c r="R137" s="25">
        <v>0</v>
      </c>
      <c r="S137" s="24"/>
      <c r="T137" s="25">
        <v>0</v>
      </c>
      <c r="U137" s="26"/>
      <c r="V137" s="25">
        <v>0</v>
      </c>
      <c r="W137" s="26"/>
      <c r="X137" s="25">
        <v>0</v>
      </c>
      <c r="Y137" s="26"/>
      <c r="Z137" s="25">
        <v>0</v>
      </c>
      <c r="AA137" s="26"/>
      <c r="AB137" s="25">
        <v>0</v>
      </c>
      <c r="AC137" s="26"/>
      <c r="AD137" s="25">
        <v>0</v>
      </c>
      <c r="AE137" s="26"/>
      <c r="AF137" s="25">
        <v>0</v>
      </c>
      <c r="AG137" s="24"/>
      <c r="AH137" s="13"/>
    </row>
    <row r="138" spans="1:34" s="1" customFormat="1" ht="14.45" customHeight="1" x14ac:dyDescent="0.25">
      <c r="A138" s="36"/>
      <c r="B138" s="32"/>
      <c r="C138" s="31">
        <v>3</v>
      </c>
      <c r="D138" s="30"/>
      <c r="E138" s="29"/>
      <c r="F138" s="35" t="s">
        <v>28</v>
      </c>
      <c r="G138" s="51"/>
      <c r="H138" s="25">
        <v>0</v>
      </c>
      <c r="I138" s="26"/>
      <c r="J138" s="25">
        <v>0</v>
      </c>
      <c r="K138" s="26"/>
      <c r="L138" s="25">
        <v>0</v>
      </c>
      <c r="M138" s="26"/>
      <c r="N138" s="25">
        <v>0</v>
      </c>
      <c r="O138" s="26"/>
      <c r="P138" s="25">
        <v>0</v>
      </c>
      <c r="Q138" s="26"/>
      <c r="R138" s="25">
        <v>0</v>
      </c>
      <c r="S138" s="24"/>
      <c r="T138" s="25">
        <v>0</v>
      </c>
      <c r="U138" s="26"/>
      <c r="V138" s="25">
        <v>0</v>
      </c>
      <c r="W138" s="26"/>
      <c r="X138" s="25">
        <v>0</v>
      </c>
      <c r="Y138" s="26"/>
      <c r="Z138" s="25">
        <v>0</v>
      </c>
      <c r="AA138" s="26"/>
      <c r="AB138" s="25">
        <v>0</v>
      </c>
      <c r="AC138" s="26"/>
      <c r="AD138" s="25">
        <v>0</v>
      </c>
      <c r="AE138" s="26"/>
      <c r="AF138" s="25">
        <v>0</v>
      </c>
      <c r="AG138" s="24"/>
      <c r="AH138" s="13"/>
    </row>
    <row r="139" spans="1:34" s="1" customFormat="1" ht="14.45" customHeight="1" x14ac:dyDescent="0.25">
      <c r="A139" s="36"/>
      <c r="B139" s="32"/>
      <c r="C139" s="31">
        <v>4</v>
      </c>
      <c r="D139" s="30"/>
      <c r="E139" s="29"/>
      <c r="F139" s="35" t="s">
        <v>27</v>
      </c>
      <c r="G139" s="51"/>
      <c r="H139" s="25">
        <v>0</v>
      </c>
      <c r="I139" s="26"/>
      <c r="J139" s="25">
        <v>0</v>
      </c>
      <c r="K139" s="26"/>
      <c r="L139" s="25">
        <v>0</v>
      </c>
      <c r="M139" s="26"/>
      <c r="N139" s="25">
        <v>0</v>
      </c>
      <c r="O139" s="26"/>
      <c r="P139" s="25">
        <v>0</v>
      </c>
      <c r="Q139" s="26"/>
      <c r="R139" s="25">
        <v>0</v>
      </c>
      <c r="S139" s="24"/>
      <c r="T139" s="25">
        <v>0</v>
      </c>
      <c r="U139" s="26"/>
      <c r="V139" s="25">
        <v>0</v>
      </c>
      <c r="W139" s="26"/>
      <c r="X139" s="25">
        <v>0</v>
      </c>
      <c r="Y139" s="26"/>
      <c r="Z139" s="25">
        <v>0</v>
      </c>
      <c r="AA139" s="26"/>
      <c r="AB139" s="25">
        <v>0</v>
      </c>
      <c r="AC139" s="26"/>
      <c r="AD139" s="25">
        <v>0</v>
      </c>
      <c r="AE139" s="26"/>
      <c r="AF139" s="25">
        <v>0</v>
      </c>
      <c r="AG139" s="24"/>
      <c r="AH139" s="13"/>
    </row>
    <row r="140" spans="1:34" s="1" customFormat="1" ht="14.45" customHeight="1" x14ac:dyDescent="0.25">
      <c r="A140" s="36"/>
      <c r="B140" s="32"/>
      <c r="C140" s="31">
        <v>5</v>
      </c>
      <c r="D140" s="30"/>
      <c r="E140" s="29"/>
      <c r="F140" s="35" t="s">
        <v>26</v>
      </c>
      <c r="G140" s="51"/>
      <c r="H140" s="25">
        <v>0</v>
      </c>
      <c r="I140" s="26"/>
      <c r="J140" s="25">
        <v>0</v>
      </c>
      <c r="K140" s="26"/>
      <c r="L140" s="25">
        <v>0</v>
      </c>
      <c r="M140" s="26"/>
      <c r="N140" s="25">
        <v>6809.9</v>
      </c>
      <c r="O140" s="26"/>
      <c r="P140" s="25">
        <v>0</v>
      </c>
      <c r="Q140" s="26"/>
      <c r="R140" s="25">
        <v>0</v>
      </c>
      <c r="S140" s="24"/>
      <c r="T140" s="25">
        <v>0</v>
      </c>
      <c r="U140" s="26"/>
      <c r="V140" s="25">
        <v>6809.9</v>
      </c>
      <c r="W140" s="26"/>
      <c r="X140" s="25">
        <v>0</v>
      </c>
      <c r="Y140" s="26"/>
      <c r="Z140" s="25">
        <v>0</v>
      </c>
      <c r="AA140" s="26"/>
      <c r="AB140" s="25">
        <v>0</v>
      </c>
      <c r="AC140" s="26"/>
      <c r="AD140" s="25">
        <v>0</v>
      </c>
      <c r="AE140" s="26"/>
      <c r="AF140" s="25">
        <v>6809.9</v>
      </c>
      <c r="AG140" s="24"/>
      <c r="AH140" s="13"/>
    </row>
    <row r="141" spans="1:34" s="1" customFormat="1" ht="14.45" customHeight="1" x14ac:dyDescent="0.25">
      <c r="A141" s="36"/>
      <c r="B141" s="32"/>
      <c r="C141" s="31">
        <v>6</v>
      </c>
      <c r="D141" s="30"/>
      <c r="E141" s="29"/>
      <c r="F141" s="35" t="s">
        <v>25</v>
      </c>
      <c r="G141" s="51"/>
      <c r="H141" s="25">
        <v>0</v>
      </c>
      <c r="I141" s="26"/>
      <c r="J141" s="25">
        <v>0</v>
      </c>
      <c r="K141" s="26"/>
      <c r="L141" s="25">
        <v>0</v>
      </c>
      <c r="M141" s="26"/>
      <c r="N141" s="25">
        <v>0</v>
      </c>
      <c r="O141" s="26"/>
      <c r="P141" s="25">
        <v>0</v>
      </c>
      <c r="Q141" s="26"/>
      <c r="R141" s="25">
        <v>0</v>
      </c>
      <c r="S141" s="24"/>
      <c r="T141" s="25">
        <v>0</v>
      </c>
      <c r="U141" s="26"/>
      <c r="V141" s="25">
        <v>0</v>
      </c>
      <c r="W141" s="26"/>
      <c r="X141" s="25">
        <v>0</v>
      </c>
      <c r="Y141" s="26"/>
      <c r="Z141" s="25">
        <v>0</v>
      </c>
      <c r="AA141" s="26"/>
      <c r="AB141" s="25">
        <v>0</v>
      </c>
      <c r="AC141" s="26"/>
      <c r="AD141" s="25">
        <v>0</v>
      </c>
      <c r="AE141" s="26"/>
      <c r="AF141" s="25">
        <v>0</v>
      </c>
      <c r="AG141" s="24"/>
      <c r="AH141" s="13"/>
    </row>
    <row r="142" spans="1:34" s="1" customFormat="1" ht="25.5" x14ac:dyDescent="0.25">
      <c r="A142" s="36"/>
      <c r="B142" s="32"/>
      <c r="C142" s="31">
        <v>7</v>
      </c>
      <c r="D142" s="30"/>
      <c r="E142" s="29"/>
      <c r="F142" s="52" t="s">
        <v>24</v>
      </c>
      <c r="G142" s="51"/>
      <c r="H142" s="25">
        <v>0</v>
      </c>
      <c r="I142" s="26"/>
      <c r="J142" s="25">
        <v>0</v>
      </c>
      <c r="K142" s="26"/>
      <c r="L142" s="25">
        <v>0</v>
      </c>
      <c r="M142" s="26"/>
      <c r="N142" s="25">
        <v>13671954.199999999</v>
      </c>
      <c r="O142" s="26"/>
      <c r="P142" s="25">
        <v>0</v>
      </c>
      <c r="Q142" s="26"/>
      <c r="R142" s="25">
        <v>0</v>
      </c>
      <c r="S142" s="24"/>
      <c r="T142" s="25">
        <v>0</v>
      </c>
      <c r="U142" s="26"/>
      <c r="V142" s="25">
        <v>13671954.199999999</v>
      </c>
      <c r="W142" s="26"/>
      <c r="X142" s="25">
        <v>0</v>
      </c>
      <c r="Y142" s="26"/>
      <c r="Z142" s="25">
        <v>0</v>
      </c>
      <c r="AA142" s="26"/>
      <c r="AB142" s="25">
        <v>0</v>
      </c>
      <c r="AC142" s="26"/>
      <c r="AD142" s="25">
        <v>0</v>
      </c>
      <c r="AE142" s="26"/>
      <c r="AF142" s="25">
        <v>13671954.199999999</v>
      </c>
      <c r="AG142" s="24"/>
      <c r="AH142" s="13"/>
    </row>
    <row r="143" spans="1:34" s="1" customFormat="1" ht="25.7" customHeight="1" x14ac:dyDescent="0.25">
      <c r="A143" s="36"/>
      <c r="B143" s="32"/>
      <c r="C143" s="31">
        <v>8</v>
      </c>
      <c r="D143" s="30"/>
      <c r="E143" s="29"/>
      <c r="F143" s="52" t="s">
        <v>23</v>
      </c>
      <c r="G143" s="51"/>
      <c r="H143" s="25">
        <v>0</v>
      </c>
      <c r="I143" s="26"/>
      <c r="J143" s="25">
        <v>0</v>
      </c>
      <c r="K143" s="26"/>
      <c r="L143" s="25">
        <v>0</v>
      </c>
      <c r="M143" s="26"/>
      <c r="N143" s="25">
        <v>0</v>
      </c>
      <c r="O143" s="26"/>
      <c r="P143" s="25">
        <v>0</v>
      </c>
      <c r="Q143" s="26"/>
      <c r="R143" s="25">
        <v>0</v>
      </c>
      <c r="S143" s="24"/>
      <c r="T143" s="25">
        <v>0</v>
      </c>
      <c r="U143" s="26"/>
      <c r="V143" s="25">
        <v>0</v>
      </c>
      <c r="W143" s="26"/>
      <c r="X143" s="25">
        <v>0</v>
      </c>
      <c r="Y143" s="26"/>
      <c r="Z143" s="25">
        <v>0</v>
      </c>
      <c r="AA143" s="26"/>
      <c r="AB143" s="25">
        <v>0</v>
      </c>
      <c r="AC143" s="26"/>
      <c r="AD143" s="25">
        <v>0</v>
      </c>
      <c r="AE143" s="26"/>
      <c r="AF143" s="25">
        <v>0</v>
      </c>
      <c r="AG143" s="24"/>
      <c r="AH143" s="13"/>
    </row>
    <row r="144" spans="1:34" s="1" customFormat="1" ht="25.7" customHeight="1" x14ac:dyDescent="0.25">
      <c r="A144" s="36"/>
      <c r="B144" s="32"/>
      <c r="C144" s="31">
        <v>9</v>
      </c>
      <c r="D144" s="30"/>
      <c r="E144" s="29"/>
      <c r="F144" s="52" t="s">
        <v>22</v>
      </c>
      <c r="G144" s="51"/>
      <c r="H144" s="25">
        <v>0</v>
      </c>
      <c r="I144" s="26"/>
      <c r="J144" s="25">
        <v>0</v>
      </c>
      <c r="K144" s="26"/>
      <c r="L144" s="25">
        <v>0</v>
      </c>
      <c r="M144" s="26"/>
      <c r="N144" s="25">
        <v>0</v>
      </c>
      <c r="O144" s="26"/>
      <c r="P144" s="25">
        <v>278058601.33999997</v>
      </c>
      <c r="Q144" s="26"/>
      <c r="R144" s="25">
        <v>0</v>
      </c>
      <c r="S144" s="24"/>
      <c r="T144" s="25">
        <v>0</v>
      </c>
      <c r="U144" s="26"/>
      <c r="V144" s="25">
        <v>278058601.33999997</v>
      </c>
      <c r="W144" s="26"/>
      <c r="X144" s="25">
        <v>63005403.5</v>
      </c>
      <c r="Y144" s="26"/>
      <c r="Z144" s="25">
        <v>0</v>
      </c>
      <c r="AA144" s="26"/>
      <c r="AB144" s="25">
        <v>0</v>
      </c>
      <c r="AC144" s="26"/>
      <c r="AD144" s="25">
        <v>63005403.5</v>
      </c>
      <c r="AE144" s="26"/>
      <c r="AF144" s="25">
        <v>341064004.83999997</v>
      </c>
      <c r="AG144" s="24"/>
      <c r="AH144" s="13"/>
    </row>
    <row r="145" spans="1:34" s="1" customFormat="1" ht="14.45" customHeight="1" x14ac:dyDescent="0.25">
      <c r="A145" s="36"/>
      <c r="B145" s="32"/>
      <c r="C145" s="31">
        <v>0</v>
      </c>
      <c r="D145" s="30"/>
      <c r="E145" s="29"/>
      <c r="F145" s="35" t="s">
        <v>21</v>
      </c>
      <c r="G145" s="51"/>
      <c r="H145" s="25">
        <v>0</v>
      </c>
      <c r="I145" s="26"/>
      <c r="J145" s="25">
        <v>0</v>
      </c>
      <c r="K145" s="26"/>
      <c r="L145" s="25">
        <v>0</v>
      </c>
      <c r="M145" s="26"/>
      <c r="N145" s="25">
        <v>0</v>
      </c>
      <c r="O145" s="26"/>
      <c r="P145" s="25">
        <v>0</v>
      </c>
      <c r="Q145" s="26"/>
      <c r="R145" s="25">
        <v>0</v>
      </c>
      <c r="S145" s="24"/>
      <c r="T145" s="25">
        <v>0</v>
      </c>
      <c r="U145" s="26"/>
      <c r="V145" s="25">
        <v>0</v>
      </c>
      <c r="W145" s="26"/>
      <c r="X145" s="25">
        <v>0</v>
      </c>
      <c r="Y145" s="26"/>
      <c r="Z145" s="25">
        <v>0</v>
      </c>
      <c r="AA145" s="26"/>
      <c r="AB145" s="25">
        <v>0</v>
      </c>
      <c r="AC145" s="26"/>
      <c r="AD145" s="25">
        <v>0</v>
      </c>
      <c r="AE145" s="26"/>
      <c r="AF145" s="25">
        <v>0</v>
      </c>
      <c r="AG145" s="24"/>
      <c r="AH145" s="13"/>
    </row>
    <row r="146" spans="1:34" s="1" customFormat="1" ht="14.45" customHeight="1" x14ac:dyDescent="0.25">
      <c r="A146" s="36"/>
      <c r="B146" s="32"/>
      <c r="C146" s="31"/>
      <c r="D146" s="30"/>
      <c r="E146" s="42" t="s">
        <v>20</v>
      </c>
      <c r="F146" s="41"/>
      <c r="G146" s="34"/>
      <c r="H146" s="38">
        <f>SUM(H147:H155)</f>
        <v>0</v>
      </c>
      <c r="I146" s="39"/>
      <c r="J146" s="38">
        <f>SUM(J147:J155)</f>
        <v>0</v>
      </c>
      <c r="K146" s="39"/>
      <c r="L146" s="38">
        <f>SUM(L147:L155)</f>
        <v>0</v>
      </c>
      <c r="M146" s="39"/>
      <c r="N146" s="38">
        <f>SUM(N147:N155)</f>
        <v>225901.68</v>
      </c>
      <c r="O146" s="39"/>
      <c r="P146" s="38">
        <f>SUM(P147:P155)</f>
        <v>168249300.51999998</v>
      </c>
      <c r="Q146" s="39"/>
      <c r="R146" s="38">
        <f>SUM(R147:R155)</f>
        <v>0</v>
      </c>
      <c r="S146" s="24"/>
      <c r="T146" s="38">
        <f>SUM(T147:T155)</f>
        <v>0</v>
      </c>
      <c r="U146" s="39"/>
      <c r="V146" s="38">
        <f>SUM(V147:V155)</f>
        <v>168475202.19999999</v>
      </c>
      <c r="W146" s="39"/>
      <c r="X146" s="38">
        <f>SUM(X147:X155)</f>
        <v>149602812.63</v>
      </c>
      <c r="Y146" s="39"/>
      <c r="Z146" s="38">
        <f>SUM(Z147:Z155)</f>
        <v>0</v>
      </c>
      <c r="AA146" s="39"/>
      <c r="AB146" s="38">
        <f>SUM(AB147:AB155)</f>
        <v>0</v>
      </c>
      <c r="AC146" s="39"/>
      <c r="AD146" s="38">
        <f>SUM(AD147:AD155)</f>
        <v>149602812.63</v>
      </c>
      <c r="AE146" s="39"/>
      <c r="AF146" s="38">
        <f>SUM(AF147:AF155)</f>
        <v>318078014.83000004</v>
      </c>
      <c r="AG146" s="24"/>
      <c r="AH146" s="13"/>
    </row>
    <row r="147" spans="1:34" s="1" customFormat="1" ht="14.45" customHeight="1" x14ac:dyDescent="0.25">
      <c r="A147" s="36"/>
      <c r="B147" s="32"/>
      <c r="C147" s="31">
        <v>1</v>
      </c>
      <c r="D147" s="30"/>
      <c r="E147" s="29"/>
      <c r="F147" s="35" t="s">
        <v>17</v>
      </c>
      <c r="G147" s="51"/>
      <c r="H147" s="25">
        <v>0</v>
      </c>
      <c r="I147" s="26"/>
      <c r="J147" s="25">
        <v>0</v>
      </c>
      <c r="K147" s="26"/>
      <c r="L147" s="25">
        <v>0</v>
      </c>
      <c r="M147" s="26"/>
      <c r="N147" s="25">
        <v>0</v>
      </c>
      <c r="O147" s="26"/>
      <c r="P147" s="25">
        <v>158409652.91999999</v>
      </c>
      <c r="Q147" s="26"/>
      <c r="R147" s="25">
        <v>0</v>
      </c>
      <c r="S147" s="24"/>
      <c r="T147" s="25">
        <v>0</v>
      </c>
      <c r="U147" s="26"/>
      <c r="V147" s="25">
        <v>158409652.91999999</v>
      </c>
      <c r="W147" s="26"/>
      <c r="X147" s="25">
        <v>144807227.13999999</v>
      </c>
      <c r="Y147" s="26"/>
      <c r="Z147" s="25">
        <v>0</v>
      </c>
      <c r="AA147" s="26"/>
      <c r="AB147" s="25">
        <v>0</v>
      </c>
      <c r="AC147" s="26"/>
      <c r="AD147" s="25">
        <v>144807227.13999999</v>
      </c>
      <c r="AE147" s="26"/>
      <c r="AF147" s="25">
        <v>303216880.06</v>
      </c>
      <c r="AG147" s="24"/>
      <c r="AH147" s="13"/>
    </row>
    <row r="148" spans="1:34" s="1" customFormat="1" ht="14.45" customHeight="1" x14ac:dyDescent="0.25">
      <c r="A148" s="36"/>
      <c r="B148" s="32"/>
      <c r="C148" s="31">
        <v>2</v>
      </c>
      <c r="D148" s="30"/>
      <c r="E148" s="29"/>
      <c r="F148" s="35" t="s">
        <v>16</v>
      </c>
      <c r="G148" s="51"/>
      <c r="H148" s="25">
        <v>0</v>
      </c>
      <c r="I148" s="26"/>
      <c r="J148" s="25">
        <v>0</v>
      </c>
      <c r="K148" s="26"/>
      <c r="L148" s="25">
        <v>0</v>
      </c>
      <c r="M148" s="26"/>
      <c r="N148" s="25">
        <v>0</v>
      </c>
      <c r="O148" s="26"/>
      <c r="P148" s="25">
        <v>22324.62</v>
      </c>
      <c r="Q148" s="26"/>
      <c r="R148" s="25">
        <v>0</v>
      </c>
      <c r="S148" s="24"/>
      <c r="T148" s="25">
        <v>0</v>
      </c>
      <c r="U148" s="26"/>
      <c r="V148" s="25">
        <v>22324.62</v>
      </c>
      <c r="W148" s="26"/>
      <c r="X148" s="25">
        <v>22324.61</v>
      </c>
      <c r="Y148" s="26"/>
      <c r="Z148" s="25">
        <v>0</v>
      </c>
      <c r="AA148" s="26"/>
      <c r="AB148" s="25">
        <v>0</v>
      </c>
      <c r="AC148" s="26"/>
      <c r="AD148" s="25">
        <v>22324.61</v>
      </c>
      <c r="AE148" s="26"/>
      <c r="AF148" s="25">
        <v>44649.23</v>
      </c>
      <c r="AG148" s="24"/>
      <c r="AH148" s="13"/>
    </row>
    <row r="149" spans="1:34" s="1" customFormat="1" ht="14.45" customHeight="1" x14ac:dyDescent="0.25">
      <c r="A149" s="36"/>
      <c r="B149" s="32"/>
      <c r="C149" s="31">
        <v>3</v>
      </c>
      <c r="D149" s="30"/>
      <c r="E149" s="29"/>
      <c r="F149" s="35" t="s">
        <v>15</v>
      </c>
      <c r="G149" s="51"/>
      <c r="H149" s="25">
        <v>0</v>
      </c>
      <c r="I149" s="26"/>
      <c r="J149" s="25">
        <v>0</v>
      </c>
      <c r="K149" s="26"/>
      <c r="L149" s="25">
        <v>0</v>
      </c>
      <c r="M149" s="26"/>
      <c r="N149" s="25">
        <v>225901.68</v>
      </c>
      <c r="O149" s="26"/>
      <c r="P149" s="25">
        <v>9817322.9800000004</v>
      </c>
      <c r="Q149" s="26"/>
      <c r="R149" s="25">
        <v>0</v>
      </c>
      <c r="S149" s="24"/>
      <c r="T149" s="25">
        <v>0</v>
      </c>
      <c r="U149" s="26"/>
      <c r="V149" s="25">
        <v>10043224.66</v>
      </c>
      <c r="W149" s="26"/>
      <c r="X149" s="25">
        <v>4773260.88</v>
      </c>
      <c r="Y149" s="26"/>
      <c r="Z149" s="25">
        <v>0</v>
      </c>
      <c r="AA149" s="26"/>
      <c r="AB149" s="25">
        <v>0</v>
      </c>
      <c r="AC149" s="26"/>
      <c r="AD149" s="25">
        <v>4773260.88</v>
      </c>
      <c r="AE149" s="26"/>
      <c r="AF149" s="25">
        <v>14816485.539999999</v>
      </c>
      <c r="AG149" s="24"/>
      <c r="AH149" s="13"/>
    </row>
    <row r="150" spans="1:34" s="1" customFormat="1" ht="14.45" customHeight="1" x14ac:dyDescent="0.25">
      <c r="A150" s="36"/>
      <c r="B150" s="32"/>
      <c r="C150" s="31">
        <v>4</v>
      </c>
      <c r="D150" s="30"/>
      <c r="E150" s="29"/>
      <c r="F150" s="35" t="s">
        <v>14</v>
      </c>
      <c r="G150" s="51"/>
      <c r="H150" s="25">
        <v>0</v>
      </c>
      <c r="I150" s="26"/>
      <c r="J150" s="25">
        <v>0</v>
      </c>
      <c r="K150" s="26"/>
      <c r="L150" s="25">
        <v>0</v>
      </c>
      <c r="M150" s="26"/>
      <c r="N150" s="25">
        <v>0</v>
      </c>
      <c r="O150" s="26"/>
      <c r="P150" s="25">
        <v>0</v>
      </c>
      <c r="Q150" s="26"/>
      <c r="R150" s="25">
        <v>0</v>
      </c>
      <c r="S150" s="24"/>
      <c r="T150" s="25">
        <v>0</v>
      </c>
      <c r="U150" s="26"/>
      <c r="V150" s="25">
        <v>0</v>
      </c>
      <c r="W150" s="26"/>
      <c r="X150" s="25">
        <v>0</v>
      </c>
      <c r="Y150" s="26"/>
      <c r="Z150" s="25">
        <v>0</v>
      </c>
      <c r="AA150" s="26"/>
      <c r="AB150" s="25">
        <v>0</v>
      </c>
      <c r="AC150" s="26"/>
      <c r="AD150" s="25">
        <v>0</v>
      </c>
      <c r="AE150" s="26"/>
      <c r="AF150" s="25">
        <v>0</v>
      </c>
      <c r="AG150" s="24"/>
      <c r="AH150" s="13"/>
    </row>
    <row r="151" spans="1:34" s="1" customFormat="1" ht="14.45" customHeight="1" x14ac:dyDescent="0.25">
      <c r="A151" s="36"/>
      <c r="B151" s="32"/>
      <c r="C151" s="31">
        <v>5</v>
      </c>
      <c r="D151" s="30"/>
      <c r="E151" s="29"/>
      <c r="F151" s="35" t="s">
        <v>13</v>
      </c>
      <c r="G151" s="51"/>
      <c r="H151" s="25">
        <v>0</v>
      </c>
      <c r="I151" s="26"/>
      <c r="J151" s="25">
        <v>0</v>
      </c>
      <c r="K151" s="26"/>
      <c r="L151" s="25">
        <v>0</v>
      </c>
      <c r="M151" s="26"/>
      <c r="N151" s="25">
        <v>0</v>
      </c>
      <c r="O151" s="26"/>
      <c r="P151" s="25">
        <v>0</v>
      </c>
      <c r="Q151" s="26"/>
      <c r="R151" s="25">
        <v>0</v>
      </c>
      <c r="S151" s="24"/>
      <c r="T151" s="25">
        <v>0</v>
      </c>
      <c r="U151" s="26"/>
      <c r="V151" s="25">
        <v>0</v>
      </c>
      <c r="W151" s="26"/>
      <c r="X151" s="25">
        <v>0</v>
      </c>
      <c r="Y151" s="26"/>
      <c r="Z151" s="25">
        <v>0</v>
      </c>
      <c r="AA151" s="26"/>
      <c r="AB151" s="25">
        <v>0</v>
      </c>
      <c r="AC151" s="26"/>
      <c r="AD151" s="25">
        <v>0</v>
      </c>
      <c r="AE151" s="26"/>
      <c r="AF151" s="25">
        <v>0</v>
      </c>
      <c r="AG151" s="24"/>
      <c r="AH151" s="13"/>
    </row>
    <row r="152" spans="1:34" s="1" customFormat="1" ht="14.45" customHeight="1" x14ac:dyDescent="0.25">
      <c r="A152" s="36"/>
      <c r="B152" s="32"/>
      <c r="C152" s="31">
        <v>6</v>
      </c>
      <c r="D152" s="30"/>
      <c r="E152" s="29"/>
      <c r="F152" s="35" t="s">
        <v>12</v>
      </c>
      <c r="G152" s="51"/>
      <c r="H152" s="25">
        <v>0</v>
      </c>
      <c r="I152" s="26"/>
      <c r="J152" s="25">
        <v>0</v>
      </c>
      <c r="K152" s="26"/>
      <c r="L152" s="25">
        <v>0</v>
      </c>
      <c r="M152" s="26"/>
      <c r="N152" s="25">
        <v>0</v>
      </c>
      <c r="O152" s="26"/>
      <c r="P152" s="25">
        <v>0</v>
      </c>
      <c r="Q152" s="26"/>
      <c r="R152" s="25">
        <v>0</v>
      </c>
      <c r="S152" s="24"/>
      <c r="T152" s="25">
        <v>0</v>
      </c>
      <c r="U152" s="26"/>
      <c r="V152" s="25">
        <v>0</v>
      </c>
      <c r="W152" s="26"/>
      <c r="X152" s="25">
        <v>0</v>
      </c>
      <c r="Y152" s="26"/>
      <c r="Z152" s="25">
        <v>0</v>
      </c>
      <c r="AA152" s="26"/>
      <c r="AB152" s="25">
        <v>0</v>
      </c>
      <c r="AC152" s="26"/>
      <c r="AD152" s="25">
        <v>0</v>
      </c>
      <c r="AE152" s="26"/>
      <c r="AF152" s="25">
        <v>0</v>
      </c>
      <c r="AG152" s="24"/>
      <c r="AH152" s="13"/>
    </row>
    <row r="153" spans="1:34" s="1" customFormat="1" ht="14.45" customHeight="1" x14ac:dyDescent="0.25">
      <c r="A153" s="36"/>
      <c r="B153" s="32"/>
      <c r="C153" s="31">
        <v>7</v>
      </c>
      <c r="D153" s="30"/>
      <c r="E153" s="29"/>
      <c r="F153" s="35" t="s">
        <v>11</v>
      </c>
      <c r="G153" s="51"/>
      <c r="H153" s="25">
        <v>0</v>
      </c>
      <c r="I153" s="26"/>
      <c r="J153" s="25">
        <v>0</v>
      </c>
      <c r="K153" s="26"/>
      <c r="L153" s="25">
        <v>0</v>
      </c>
      <c r="M153" s="26"/>
      <c r="N153" s="25">
        <v>0</v>
      </c>
      <c r="O153" s="26"/>
      <c r="P153" s="25">
        <v>0</v>
      </c>
      <c r="Q153" s="26"/>
      <c r="R153" s="25">
        <v>0</v>
      </c>
      <c r="S153" s="24"/>
      <c r="T153" s="25">
        <v>0</v>
      </c>
      <c r="U153" s="26"/>
      <c r="V153" s="25">
        <v>0</v>
      </c>
      <c r="W153" s="26"/>
      <c r="X153" s="25">
        <v>0</v>
      </c>
      <c r="Y153" s="26"/>
      <c r="Z153" s="25">
        <v>0</v>
      </c>
      <c r="AA153" s="26"/>
      <c r="AB153" s="25">
        <v>0</v>
      </c>
      <c r="AC153" s="26"/>
      <c r="AD153" s="25">
        <v>0</v>
      </c>
      <c r="AE153" s="26"/>
      <c r="AF153" s="25">
        <v>0</v>
      </c>
      <c r="AG153" s="24"/>
      <c r="AH153" s="13"/>
    </row>
    <row r="154" spans="1:34" s="1" customFormat="1" ht="14.45" customHeight="1" x14ac:dyDescent="0.25">
      <c r="A154" s="36"/>
      <c r="B154" s="32"/>
      <c r="C154" s="31">
        <v>8</v>
      </c>
      <c r="D154" s="30"/>
      <c r="E154" s="29"/>
      <c r="F154" s="35" t="s">
        <v>10</v>
      </c>
      <c r="G154" s="51"/>
      <c r="H154" s="25">
        <v>0</v>
      </c>
      <c r="I154" s="26"/>
      <c r="J154" s="25">
        <v>0</v>
      </c>
      <c r="K154" s="26"/>
      <c r="L154" s="25">
        <v>0</v>
      </c>
      <c r="M154" s="26"/>
      <c r="N154" s="25">
        <v>0</v>
      </c>
      <c r="O154" s="26"/>
      <c r="P154" s="25">
        <v>0</v>
      </c>
      <c r="Q154" s="26"/>
      <c r="R154" s="25">
        <v>0</v>
      </c>
      <c r="S154" s="24"/>
      <c r="T154" s="25">
        <v>0</v>
      </c>
      <c r="U154" s="26"/>
      <c r="V154" s="25">
        <v>0</v>
      </c>
      <c r="W154" s="26"/>
      <c r="X154" s="25">
        <v>0</v>
      </c>
      <c r="Y154" s="26"/>
      <c r="Z154" s="25">
        <v>0</v>
      </c>
      <c r="AA154" s="26"/>
      <c r="AB154" s="25">
        <v>0</v>
      </c>
      <c r="AC154" s="26"/>
      <c r="AD154" s="25">
        <v>0</v>
      </c>
      <c r="AE154" s="26"/>
      <c r="AF154" s="25">
        <v>0</v>
      </c>
      <c r="AG154" s="24"/>
      <c r="AH154" s="13"/>
    </row>
    <row r="155" spans="1:34" s="1" customFormat="1" ht="14.45" customHeight="1" x14ac:dyDescent="0.25">
      <c r="A155" s="36"/>
      <c r="B155" s="32"/>
      <c r="C155" s="31">
        <v>9</v>
      </c>
      <c r="D155" s="30"/>
      <c r="E155" s="29"/>
      <c r="F155" s="35" t="s">
        <v>9</v>
      </c>
      <c r="G155" s="51"/>
      <c r="H155" s="25">
        <v>0</v>
      </c>
      <c r="I155" s="26"/>
      <c r="J155" s="25">
        <v>0</v>
      </c>
      <c r="K155" s="26"/>
      <c r="L155" s="25">
        <v>0</v>
      </c>
      <c r="M155" s="26"/>
      <c r="N155" s="25">
        <v>0</v>
      </c>
      <c r="O155" s="26"/>
      <c r="P155" s="25">
        <v>0</v>
      </c>
      <c r="Q155" s="26"/>
      <c r="R155" s="25">
        <v>0</v>
      </c>
      <c r="S155" s="24"/>
      <c r="T155" s="25">
        <v>0</v>
      </c>
      <c r="U155" s="26"/>
      <c r="V155" s="25">
        <v>0</v>
      </c>
      <c r="W155" s="26"/>
      <c r="X155" s="25">
        <v>0</v>
      </c>
      <c r="Y155" s="26"/>
      <c r="Z155" s="25">
        <v>0</v>
      </c>
      <c r="AA155" s="26"/>
      <c r="AB155" s="25">
        <v>0</v>
      </c>
      <c r="AC155" s="26"/>
      <c r="AD155" s="25">
        <v>0</v>
      </c>
      <c r="AE155" s="26"/>
      <c r="AF155" s="25">
        <v>0</v>
      </c>
      <c r="AG155" s="24"/>
      <c r="AH155" s="13"/>
    </row>
    <row r="156" spans="1:34" s="1" customFormat="1" ht="14.45" customHeight="1" x14ac:dyDescent="0.25">
      <c r="A156" s="36"/>
      <c r="B156" s="50"/>
      <c r="C156" s="49"/>
      <c r="D156" s="48"/>
      <c r="E156" s="42" t="s">
        <v>19</v>
      </c>
      <c r="F156" s="41"/>
      <c r="G156" s="47"/>
      <c r="H156" s="38">
        <f>H135-H146</f>
        <v>0</v>
      </c>
      <c r="I156" s="39"/>
      <c r="J156" s="38">
        <f>J135-J146</f>
        <v>0</v>
      </c>
      <c r="K156" s="39"/>
      <c r="L156" s="38">
        <f>L135-L146</f>
        <v>0</v>
      </c>
      <c r="M156" s="39"/>
      <c r="N156" s="38">
        <f>N135-N146</f>
        <v>13452862.42</v>
      </c>
      <c r="O156" s="39"/>
      <c r="P156" s="38">
        <f>P135-P146</f>
        <v>109809300.81999999</v>
      </c>
      <c r="Q156" s="39"/>
      <c r="R156" s="38">
        <f>R135-R146</f>
        <v>0</v>
      </c>
      <c r="S156" s="24"/>
      <c r="T156" s="38">
        <f>T135-T146</f>
        <v>0</v>
      </c>
      <c r="U156" s="39"/>
      <c r="V156" s="38">
        <f>V135-V146</f>
        <v>123262163.24000001</v>
      </c>
      <c r="W156" s="39"/>
      <c r="X156" s="38">
        <f>X135-X146</f>
        <v>-86597409.129999995</v>
      </c>
      <c r="Y156" s="39"/>
      <c r="Z156" s="38">
        <f>Z135-Z146</f>
        <v>0</v>
      </c>
      <c r="AA156" s="39"/>
      <c r="AB156" s="38">
        <f>AB135-AB146</f>
        <v>0</v>
      </c>
      <c r="AC156" s="39"/>
      <c r="AD156" s="38">
        <f>AD135-AD146</f>
        <v>-86597409.129999995</v>
      </c>
      <c r="AE156" s="39"/>
      <c r="AF156" s="38">
        <f>AF135-AF146</f>
        <v>36664754.109999955</v>
      </c>
      <c r="AG156" s="46"/>
      <c r="AH156" s="13"/>
    </row>
    <row r="157" spans="1:34" s="1" customFormat="1" ht="14.45" customHeight="1" x14ac:dyDescent="0.25">
      <c r="A157" s="36"/>
      <c r="B157" s="45"/>
      <c r="C157" s="44"/>
      <c r="D157" s="43"/>
      <c r="E157" s="42" t="s">
        <v>18</v>
      </c>
      <c r="F157" s="41"/>
      <c r="G157" s="40"/>
      <c r="H157" s="38">
        <f>SUM(H158:H166)</f>
        <v>0</v>
      </c>
      <c r="I157" s="39"/>
      <c r="J157" s="38">
        <f>SUM(J158:J166)</f>
        <v>0</v>
      </c>
      <c r="K157" s="39"/>
      <c r="L157" s="38">
        <f>SUM(L158:L166)</f>
        <v>0</v>
      </c>
      <c r="M157" s="39"/>
      <c r="N157" s="38">
        <f>SUM(N158:N166)</f>
        <v>0</v>
      </c>
      <c r="O157" s="39"/>
      <c r="P157" s="38">
        <f>SUM(P158:P166)</f>
        <v>0</v>
      </c>
      <c r="Q157" s="39"/>
      <c r="R157" s="38">
        <f>SUM(R158:R166)</f>
        <v>0</v>
      </c>
      <c r="S157" s="24"/>
      <c r="T157" s="38">
        <f>SUM(T158:T166)</f>
        <v>0</v>
      </c>
      <c r="U157" s="39"/>
      <c r="V157" s="38">
        <f>SUM(V158:V166)</f>
        <v>0</v>
      </c>
      <c r="W157" s="39"/>
      <c r="X157" s="38">
        <f>SUM(X158:X166)</f>
        <v>0</v>
      </c>
      <c r="Y157" s="39"/>
      <c r="Z157" s="38">
        <f>SUM(Z158:Z166)</f>
        <v>0</v>
      </c>
      <c r="AA157" s="39"/>
      <c r="AB157" s="38">
        <f>SUM(AB158:AB166)</f>
        <v>0</v>
      </c>
      <c r="AC157" s="39"/>
      <c r="AD157" s="38">
        <f>SUM(AD158:AD166)</f>
        <v>0</v>
      </c>
      <c r="AE157" s="39"/>
      <c r="AF157" s="38">
        <f>SUM(AF158:AF166)</f>
        <v>0</v>
      </c>
      <c r="AG157" s="37"/>
      <c r="AH157" s="13"/>
    </row>
    <row r="158" spans="1:34" s="1" customFormat="1" ht="14.45" customHeight="1" x14ac:dyDescent="0.25">
      <c r="A158" s="36"/>
      <c r="B158" s="32"/>
      <c r="C158" s="31">
        <v>1</v>
      </c>
      <c r="D158" s="30"/>
      <c r="E158" s="29"/>
      <c r="F158" s="35" t="s">
        <v>17</v>
      </c>
      <c r="G158" s="34"/>
      <c r="H158" s="25">
        <v>0</v>
      </c>
      <c r="I158" s="26"/>
      <c r="J158" s="25">
        <v>0</v>
      </c>
      <c r="K158" s="26"/>
      <c r="L158" s="25">
        <v>0</v>
      </c>
      <c r="M158" s="26"/>
      <c r="N158" s="25">
        <v>0</v>
      </c>
      <c r="O158" s="26"/>
      <c r="P158" s="25">
        <v>0</v>
      </c>
      <c r="Q158" s="26"/>
      <c r="R158" s="25">
        <v>0</v>
      </c>
      <c r="S158" s="24"/>
      <c r="T158" s="25">
        <v>0</v>
      </c>
      <c r="U158" s="26"/>
      <c r="V158" s="25">
        <v>0</v>
      </c>
      <c r="W158" s="26"/>
      <c r="X158" s="25">
        <v>0</v>
      </c>
      <c r="Y158" s="26"/>
      <c r="Z158" s="25">
        <v>0</v>
      </c>
      <c r="AA158" s="26"/>
      <c r="AB158" s="25">
        <v>0</v>
      </c>
      <c r="AC158" s="26"/>
      <c r="AD158" s="25">
        <v>0</v>
      </c>
      <c r="AE158" s="26"/>
      <c r="AF158" s="25">
        <v>0</v>
      </c>
      <c r="AG158" s="24"/>
      <c r="AH158" s="13"/>
    </row>
    <row r="159" spans="1:34" s="1" customFormat="1" ht="14.45" customHeight="1" x14ac:dyDescent="0.25">
      <c r="A159" s="36"/>
      <c r="B159" s="32"/>
      <c r="C159" s="31">
        <v>2</v>
      </c>
      <c r="D159" s="30"/>
      <c r="E159" s="29"/>
      <c r="F159" s="35" t="s">
        <v>16</v>
      </c>
      <c r="G159" s="34"/>
      <c r="H159" s="25">
        <v>0</v>
      </c>
      <c r="I159" s="26"/>
      <c r="J159" s="25">
        <v>0</v>
      </c>
      <c r="K159" s="26"/>
      <c r="L159" s="25">
        <v>0</v>
      </c>
      <c r="M159" s="26"/>
      <c r="N159" s="25">
        <v>0</v>
      </c>
      <c r="O159" s="26"/>
      <c r="P159" s="25">
        <v>0</v>
      </c>
      <c r="Q159" s="26"/>
      <c r="R159" s="25">
        <v>0</v>
      </c>
      <c r="S159" s="24"/>
      <c r="T159" s="25">
        <v>0</v>
      </c>
      <c r="U159" s="26"/>
      <c r="V159" s="25">
        <v>0</v>
      </c>
      <c r="W159" s="26"/>
      <c r="X159" s="25">
        <v>0</v>
      </c>
      <c r="Y159" s="26"/>
      <c r="Z159" s="25">
        <v>0</v>
      </c>
      <c r="AA159" s="26"/>
      <c r="AB159" s="25">
        <v>0</v>
      </c>
      <c r="AC159" s="26"/>
      <c r="AD159" s="25">
        <v>0</v>
      </c>
      <c r="AE159" s="26"/>
      <c r="AF159" s="25">
        <v>0</v>
      </c>
      <c r="AG159" s="24"/>
      <c r="AH159" s="13"/>
    </row>
    <row r="160" spans="1:34" s="1" customFormat="1" ht="14.45" customHeight="1" x14ac:dyDescent="0.25">
      <c r="A160" s="36"/>
      <c r="B160" s="32"/>
      <c r="C160" s="31">
        <v>3</v>
      </c>
      <c r="D160" s="30"/>
      <c r="E160" s="29"/>
      <c r="F160" s="35" t="s">
        <v>15</v>
      </c>
      <c r="G160" s="34"/>
      <c r="H160" s="25">
        <v>0</v>
      </c>
      <c r="I160" s="26"/>
      <c r="J160" s="25">
        <v>0</v>
      </c>
      <c r="K160" s="26"/>
      <c r="L160" s="25">
        <v>0</v>
      </c>
      <c r="M160" s="26"/>
      <c r="N160" s="25">
        <v>0</v>
      </c>
      <c r="O160" s="26"/>
      <c r="P160" s="25">
        <v>0</v>
      </c>
      <c r="Q160" s="26"/>
      <c r="R160" s="25">
        <v>0</v>
      </c>
      <c r="S160" s="24"/>
      <c r="T160" s="25">
        <v>0</v>
      </c>
      <c r="U160" s="26"/>
      <c r="V160" s="25">
        <v>0</v>
      </c>
      <c r="W160" s="26"/>
      <c r="X160" s="25">
        <v>0</v>
      </c>
      <c r="Y160" s="26"/>
      <c r="Z160" s="25">
        <v>0</v>
      </c>
      <c r="AA160" s="26"/>
      <c r="AB160" s="25">
        <v>0</v>
      </c>
      <c r="AC160" s="26"/>
      <c r="AD160" s="25">
        <v>0</v>
      </c>
      <c r="AE160" s="26"/>
      <c r="AF160" s="25">
        <v>0</v>
      </c>
      <c r="AG160" s="24"/>
      <c r="AH160" s="13"/>
    </row>
    <row r="161" spans="1:34" s="1" customFormat="1" ht="14.45" customHeight="1" x14ac:dyDescent="0.25">
      <c r="A161" s="36"/>
      <c r="B161" s="32"/>
      <c r="C161" s="31">
        <v>4</v>
      </c>
      <c r="D161" s="30"/>
      <c r="E161" s="29"/>
      <c r="F161" s="35" t="s">
        <v>14</v>
      </c>
      <c r="G161" s="34"/>
      <c r="H161" s="25">
        <v>0</v>
      </c>
      <c r="I161" s="26"/>
      <c r="J161" s="25">
        <v>0</v>
      </c>
      <c r="K161" s="26"/>
      <c r="L161" s="25">
        <v>0</v>
      </c>
      <c r="M161" s="26"/>
      <c r="N161" s="25">
        <v>0</v>
      </c>
      <c r="O161" s="26"/>
      <c r="P161" s="25">
        <v>0</v>
      </c>
      <c r="Q161" s="26"/>
      <c r="R161" s="25">
        <v>0</v>
      </c>
      <c r="S161" s="24"/>
      <c r="T161" s="25">
        <v>0</v>
      </c>
      <c r="U161" s="26"/>
      <c r="V161" s="25">
        <v>0</v>
      </c>
      <c r="W161" s="26"/>
      <c r="X161" s="25">
        <v>0</v>
      </c>
      <c r="Y161" s="26"/>
      <c r="Z161" s="25">
        <v>0</v>
      </c>
      <c r="AA161" s="26"/>
      <c r="AB161" s="25">
        <v>0</v>
      </c>
      <c r="AC161" s="26"/>
      <c r="AD161" s="25">
        <v>0</v>
      </c>
      <c r="AE161" s="26"/>
      <c r="AF161" s="25">
        <v>0</v>
      </c>
      <c r="AG161" s="24"/>
      <c r="AH161" s="13"/>
    </row>
    <row r="162" spans="1:34" s="1" customFormat="1" ht="14.45" customHeight="1" x14ac:dyDescent="0.25">
      <c r="A162" s="36"/>
      <c r="B162" s="32"/>
      <c r="C162" s="31">
        <v>5</v>
      </c>
      <c r="D162" s="30"/>
      <c r="E162" s="29"/>
      <c r="F162" s="35" t="s">
        <v>13</v>
      </c>
      <c r="G162" s="34"/>
      <c r="H162" s="25">
        <v>0</v>
      </c>
      <c r="I162" s="26"/>
      <c r="J162" s="25">
        <v>0</v>
      </c>
      <c r="K162" s="26"/>
      <c r="L162" s="25">
        <v>0</v>
      </c>
      <c r="M162" s="26"/>
      <c r="N162" s="25">
        <v>0</v>
      </c>
      <c r="O162" s="26"/>
      <c r="P162" s="25">
        <v>0</v>
      </c>
      <c r="Q162" s="26"/>
      <c r="R162" s="25">
        <v>0</v>
      </c>
      <c r="S162" s="24"/>
      <c r="T162" s="25">
        <v>0</v>
      </c>
      <c r="U162" s="26"/>
      <c r="V162" s="25">
        <v>0</v>
      </c>
      <c r="W162" s="26"/>
      <c r="X162" s="25">
        <v>0</v>
      </c>
      <c r="Y162" s="26"/>
      <c r="Z162" s="25">
        <v>0</v>
      </c>
      <c r="AA162" s="26"/>
      <c r="AB162" s="25">
        <v>0</v>
      </c>
      <c r="AC162" s="26"/>
      <c r="AD162" s="25">
        <v>0</v>
      </c>
      <c r="AE162" s="26"/>
      <c r="AF162" s="25">
        <v>0</v>
      </c>
      <c r="AG162" s="24"/>
      <c r="AH162" s="13"/>
    </row>
    <row r="163" spans="1:34" s="1" customFormat="1" ht="14.45" customHeight="1" x14ac:dyDescent="0.25">
      <c r="A163" s="36"/>
      <c r="B163" s="32"/>
      <c r="C163" s="31">
        <v>6</v>
      </c>
      <c r="D163" s="30"/>
      <c r="E163" s="29"/>
      <c r="F163" s="35" t="s">
        <v>12</v>
      </c>
      <c r="G163" s="34"/>
      <c r="H163" s="25">
        <v>0</v>
      </c>
      <c r="I163" s="26"/>
      <c r="J163" s="25">
        <v>0</v>
      </c>
      <c r="K163" s="26"/>
      <c r="L163" s="25">
        <v>0</v>
      </c>
      <c r="M163" s="26"/>
      <c r="N163" s="25">
        <v>0</v>
      </c>
      <c r="O163" s="26"/>
      <c r="P163" s="25">
        <v>0</v>
      </c>
      <c r="Q163" s="26"/>
      <c r="R163" s="25">
        <v>0</v>
      </c>
      <c r="S163" s="24"/>
      <c r="T163" s="25">
        <v>0</v>
      </c>
      <c r="U163" s="26"/>
      <c r="V163" s="25">
        <v>0</v>
      </c>
      <c r="W163" s="26"/>
      <c r="X163" s="25">
        <v>0</v>
      </c>
      <c r="Y163" s="26"/>
      <c r="Z163" s="25">
        <v>0</v>
      </c>
      <c r="AA163" s="26"/>
      <c r="AB163" s="25">
        <v>0</v>
      </c>
      <c r="AC163" s="26"/>
      <c r="AD163" s="25">
        <v>0</v>
      </c>
      <c r="AE163" s="26"/>
      <c r="AF163" s="25">
        <v>0</v>
      </c>
      <c r="AG163" s="24"/>
      <c r="AH163" s="13"/>
    </row>
    <row r="164" spans="1:34" s="1" customFormat="1" ht="14.45" customHeight="1" x14ac:dyDescent="0.25">
      <c r="A164" s="36"/>
      <c r="B164" s="32"/>
      <c r="C164" s="31">
        <v>7</v>
      </c>
      <c r="D164" s="30"/>
      <c r="E164" s="29"/>
      <c r="F164" s="35" t="s">
        <v>11</v>
      </c>
      <c r="G164" s="34"/>
      <c r="H164" s="25">
        <v>0</v>
      </c>
      <c r="I164" s="26"/>
      <c r="J164" s="25">
        <v>0</v>
      </c>
      <c r="K164" s="26"/>
      <c r="L164" s="25">
        <v>0</v>
      </c>
      <c r="M164" s="26"/>
      <c r="N164" s="25">
        <v>0</v>
      </c>
      <c r="O164" s="26"/>
      <c r="P164" s="25">
        <v>0</v>
      </c>
      <c r="Q164" s="26"/>
      <c r="R164" s="25">
        <v>0</v>
      </c>
      <c r="S164" s="24"/>
      <c r="T164" s="25">
        <v>0</v>
      </c>
      <c r="U164" s="26"/>
      <c r="V164" s="25">
        <v>0</v>
      </c>
      <c r="W164" s="26"/>
      <c r="X164" s="25">
        <v>0</v>
      </c>
      <c r="Y164" s="26"/>
      <c r="Z164" s="25">
        <v>0</v>
      </c>
      <c r="AA164" s="26"/>
      <c r="AB164" s="25">
        <v>0</v>
      </c>
      <c r="AC164" s="26"/>
      <c r="AD164" s="25">
        <v>0</v>
      </c>
      <c r="AE164" s="26"/>
      <c r="AF164" s="25">
        <v>0</v>
      </c>
      <c r="AG164" s="24"/>
      <c r="AH164" s="13"/>
    </row>
    <row r="165" spans="1:34" s="1" customFormat="1" ht="14.45" customHeight="1" x14ac:dyDescent="0.25">
      <c r="A165" s="36"/>
      <c r="B165" s="32"/>
      <c r="C165" s="31">
        <v>8</v>
      </c>
      <c r="D165" s="30"/>
      <c r="E165" s="29"/>
      <c r="F165" s="35" t="s">
        <v>10</v>
      </c>
      <c r="G165" s="34"/>
      <c r="H165" s="25">
        <v>0</v>
      </c>
      <c r="I165" s="26"/>
      <c r="J165" s="25">
        <v>0</v>
      </c>
      <c r="K165" s="26"/>
      <c r="L165" s="25">
        <v>0</v>
      </c>
      <c r="M165" s="26"/>
      <c r="N165" s="25">
        <v>0</v>
      </c>
      <c r="O165" s="26"/>
      <c r="P165" s="25">
        <v>0</v>
      </c>
      <c r="Q165" s="26"/>
      <c r="R165" s="25">
        <v>0</v>
      </c>
      <c r="S165" s="24"/>
      <c r="T165" s="25">
        <v>0</v>
      </c>
      <c r="U165" s="26"/>
      <c r="V165" s="25">
        <v>0</v>
      </c>
      <c r="W165" s="26"/>
      <c r="X165" s="25">
        <v>0</v>
      </c>
      <c r="Y165" s="26"/>
      <c r="Z165" s="25">
        <v>0</v>
      </c>
      <c r="AA165" s="26"/>
      <c r="AB165" s="25">
        <v>0</v>
      </c>
      <c r="AC165" s="26"/>
      <c r="AD165" s="25">
        <v>0</v>
      </c>
      <c r="AE165" s="26"/>
      <c r="AF165" s="25">
        <v>0</v>
      </c>
      <c r="AG165" s="24"/>
      <c r="AH165" s="13"/>
    </row>
    <row r="166" spans="1:34" s="1" customFormat="1" ht="14.45" customHeight="1" x14ac:dyDescent="0.25">
      <c r="A166" s="33"/>
      <c r="B166" s="32"/>
      <c r="C166" s="31">
        <v>9</v>
      </c>
      <c r="D166" s="30"/>
      <c r="E166" s="29"/>
      <c r="F166" s="28" t="s">
        <v>9</v>
      </c>
      <c r="G166" s="27"/>
      <c r="H166" s="25">
        <v>0</v>
      </c>
      <c r="I166" s="26"/>
      <c r="J166" s="25">
        <v>0</v>
      </c>
      <c r="K166" s="26"/>
      <c r="L166" s="25">
        <v>0</v>
      </c>
      <c r="M166" s="26"/>
      <c r="N166" s="25">
        <v>0</v>
      </c>
      <c r="O166" s="26"/>
      <c r="P166" s="25">
        <v>0</v>
      </c>
      <c r="Q166" s="26"/>
      <c r="R166" s="25">
        <v>0</v>
      </c>
      <c r="S166" s="24"/>
      <c r="T166" s="25">
        <v>0</v>
      </c>
      <c r="U166" s="26"/>
      <c r="V166" s="25">
        <v>0</v>
      </c>
      <c r="W166" s="26"/>
      <c r="X166" s="25">
        <v>0</v>
      </c>
      <c r="Y166" s="26"/>
      <c r="Z166" s="25">
        <v>0</v>
      </c>
      <c r="AA166" s="26"/>
      <c r="AB166" s="25">
        <v>0</v>
      </c>
      <c r="AC166" s="26"/>
      <c r="AD166" s="25">
        <v>0</v>
      </c>
      <c r="AE166" s="26"/>
      <c r="AF166" s="25">
        <v>0</v>
      </c>
      <c r="AG166" s="24"/>
      <c r="AH166" s="13"/>
    </row>
    <row r="167" spans="1:34" s="1" customFormat="1" ht="14.45" customHeight="1" x14ac:dyDescent="0.25">
      <c r="A167" s="23"/>
      <c r="B167" s="22"/>
      <c r="C167" s="21"/>
      <c r="D167" s="20"/>
      <c r="E167" s="19" t="s">
        <v>8</v>
      </c>
      <c r="F167" s="18"/>
      <c r="G167" s="17"/>
      <c r="H167" s="15">
        <f>H156+H157</f>
        <v>0</v>
      </c>
      <c r="I167" s="16"/>
      <c r="J167" s="15">
        <f>J156+J157</f>
        <v>0</v>
      </c>
      <c r="K167" s="16"/>
      <c r="L167" s="15">
        <f>L156+L157</f>
        <v>0</v>
      </c>
      <c r="M167" s="16"/>
      <c r="N167" s="15">
        <f>N156+N157</f>
        <v>13452862.42</v>
      </c>
      <c r="O167" s="16"/>
      <c r="P167" s="15">
        <f>P156+P157</f>
        <v>109809300.81999999</v>
      </c>
      <c r="Q167" s="16"/>
      <c r="R167" s="15">
        <f>R156+R157</f>
        <v>0</v>
      </c>
      <c r="S167" s="14"/>
      <c r="T167" s="15">
        <f>T156+T157</f>
        <v>0</v>
      </c>
      <c r="U167" s="16"/>
      <c r="V167" s="15">
        <f>V156+V157</f>
        <v>123262163.24000001</v>
      </c>
      <c r="W167" s="16"/>
      <c r="X167" s="15">
        <f>X156+X157</f>
        <v>-86597409.129999995</v>
      </c>
      <c r="Y167" s="16"/>
      <c r="Z167" s="15">
        <f>Z156+Z157</f>
        <v>0</v>
      </c>
      <c r="AA167" s="16"/>
      <c r="AB167" s="15">
        <f>AB156+AB157</f>
        <v>0</v>
      </c>
      <c r="AC167" s="16"/>
      <c r="AD167" s="15">
        <f>AD156+AD157</f>
        <v>-86597409.129999995</v>
      </c>
      <c r="AE167" s="16"/>
      <c r="AF167" s="15">
        <f>AF156+AF157</f>
        <v>36664754.109999955</v>
      </c>
      <c r="AG167" s="14"/>
      <c r="AH167" s="13"/>
    </row>
    <row r="168" spans="1:34" s="1" customFormat="1" ht="14.45" customHeight="1" x14ac:dyDescent="0.25">
      <c r="B168" s="7"/>
      <c r="C168" s="12"/>
      <c r="D168" s="12"/>
      <c r="E168" s="11"/>
      <c r="F168" s="10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 spans="1:34" s="1" customFormat="1" ht="14.45" customHeight="1" x14ac:dyDescent="0.25">
      <c r="B169" s="6" t="s">
        <v>7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4" s="1" customFormat="1" x14ac:dyDescent="0.25">
      <c r="C170" s="5"/>
      <c r="D170" s="5"/>
      <c r="E170" s="4"/>
      <c r="F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34" s="1" customFormat="1" x14ac:dyDescent="0.25">
      <c r="C171" s="5"/>
      <c r="D171" s="5"/>
      <c r="E171" s="4"/>
      <c r="F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34" s="1" customFormat="1" x14ac:dyDescent="0.25">
      <c r="C172" s="5"/>
      <c r="D172" s="5"/>
      <c r="E172" s="4"/>
      <c r="F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34" s="1" customFormat="1" x14ac:dyDescent="0.25">
      <c r="B173" s="2" t="s">
        <v>2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4" s="1" customFormat="1" x14ac:dyDescent="0.25">
      <c r="B174" s="2" t="s">
        <v>6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4" s="1" customFormat="1" x14ac:dyDescent="0.25">
      <c r="B175" s="2" t="s">
        <v>5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4" s="1" customFormat="1" x14ac:dyDescent="0.25">
      <c r="C176" s="5"/>
      <c r="D176" s="5"/>
      <c r="E176" s="4"/>
      <c r="F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2:33" s="1" customFormat="1" x14ac:dyDescent="0.25">
      <c r="C177" s="5"/>
      <c r="D177" s="5"/>
      <c r="E177" s="4"/>
      <c r="F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2:33" s="1" customFormat="1" x14ac:dyDescent="0.25">
      <c r="C178" s="5"/>
      <c r="D178" s="5"/>
      <c r="E178" s="4"/>
      <c r="F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2:33" s="1" customFormat="1" x14ac:dyDescent="0.25">
      <c r="B179" s="2" t="s">
        <v>2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2:33" s="1" customFormat="1" x14ac:dyDescent="0.25">
      <c r="B180" s="2" t="s">
        <v>4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2:33" s="1" customFormat="1" x14ac:dyDescent="0.25">
      <c r="B181" s="2" t="s">
        <v>3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2:33" s="1" customFormat="1" x14ac:dyDescent="0.25">
      <c r="C182" s="5"/>
      <c r="D182" s="5"/>
      <c r="E182" s="4"/>
      <c r="F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2:33" s="1" customFormat="1" x14ac:dyDescent="0.25">
      <c r="C183" s="5"/>
      <c r="D183" s="5"/>
      <c r="E183" s="4"/>
      <c r="F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2:33" s="1" customFormat="1" x14ac:dyDescent="0.25">
      <c r="C184" s="5"/>
      <c r="D184" s="5"/>
      <c r="E184" s="4"/>
      <c r="F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2:33" s="1" customFormat="1" x14ac:dyDescent="0.25">
      <c r="B185" s="2" t="s">
        <v>2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2:33" s="1" customFormat="1" x14ac:dyDescent="0.25">
      <c r="B186" s="2" t="s">
        <v>1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2:33" s="1" customFormat="1" x14ac:dyDescent="0.25">
      <c r="B187" s="2" t="s">
        <v>0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</sheetData>
  <mergeCells count="103">
    <mergeCell ref="B1:S1"/>
    <mergeCell ref="B2:S2"/>
    <mergeCell ref="B3:S3"/>
    <mergeCell ref="B4:S4"/>
    <mergeCell ref="B5:S5"/>
    <mergeCell ref="B6:D7"/>
    <mergeCell ref="E6:G7"/>
    <mergeCell ref="H6:I7"/>
    <mergeCell ref="J6:K7"/>
    <mergeCell ref="L6:M7"/>
    <mergeCell ref="N6:O7"/>
    <mergeCell ref="P6:Q7"/>
    <mergeCell ref="R6:S7"/>
    <mergeCell ref="E8:F8"/>
    <mergeCell ref="E19:F19"/>
    <mergeCell ref="E29:F29"/>
    <mergeCell ref="E30:F30"/>
    <mergeCell ref="E40:F40"/>
    <mergeCell ref="B42:S42"/>
    <mergeCell ref="B43:S43"/>
    <mergeCell ref="B44:S44"/>
    <mergeCell ref="B45:S45"/>
    <mergeCell ref="B46:S46"/>
    <mergeCell ref="B47:D48"/>
    <mergeCell ref="E47:G48"/>
    <mergeCell ref="H47:I48"/>
    <mergeCell ref="J47:K48"/>
    <mergeCell ref="L47:M48"/>
    <mergeCell ref="N47:O48"/>
    <mergeCell ref="P47:Q48"/>
    <mergeCell ref="R47:S48"/>
    <mergeCell ref="E49:F49"/>
    <mergeCell ref="E57:F57"/>
    <mergeCell ref="E61:F61"/>
    <mergeCell ref="B63:D64"/>
    <mergeCell ref="E63:G64"/>
    <mergeCell ref="H63:I64"/>
    <mergeCell ref="J63:K64"/>
    <mergeCell ref="L63:M64"/>
    <mergeCell ref="N63:O64"/>
    <mergeCell ref="P63:Q64"/>
    <mergeCell ref="R63:S64"/>
    <mergeCell ref="E65:F65"/>
    <mergeCell ref="E73:F73"/>
    <mergeCell ref="E77:F77"/>
    <mergeCell ref="B79:D80"/>
    <mergeCell ref="E79:G80"/>
    <mergeCell ref="H79:I80"/>
    <mergeCell ref="J79:K80"/>
    <mergeCell ref="L79:M80"/>
    <mergeCell ref="N79:O80"/>
    <mergeCell ref="P79:Q80"/>
    <mergeCell ref="R79:S80"/>
    <mergeCell ref="E81:F81"/>
    <mergeCell ref="E89:F89"/>
    <mergeCell ref="E93:F93"/>
    <mergeCell ref="B95:D96"/>
    <mergeCell ref="E95:G96"/>
    <mergeCell ref="H95:I96"/>
    <mergeCell ref="J95:K96"/>
    <mergeCell ref="L95:M96"/>
    <mergeCell ref="R95:S96"/>
    <mergeCell ref="E97:F97"/>
    <mergeCell ref="E105:F105"/>
    <mergeCell ref="E109:F109"/>
    <mergeCell ref="E113:F113"/>
    <mergeCell ref="E121:F121"/>
    <mergeCell ref="P111:Q112"/>
    <mergeCell ref="R111:S112"/>
    <mergeCell ref="N95:O96"/>
    <mergeCell ref="P95:Q96"/>
    <mergeCell ref="E125:F125"/>
    <mergeCell ref="B127:AG127"/>
    <mergeCell ref="B111:D112"/>
    <mergeCell ref="E111:G112"/>
    <mergeCell ref="H111:I112"/>
    <mergeCell ref="J111:K112"/>
    <mergeCell ref="L111:M112"/>
    <mergeCell ref="N111:O112"/>
    <mergeCell ref="B128:AG128"/>
    <mergeCell ref="B129:AG129"/>
    <mergeCell ref="B130:AG130"/>
    <mergeCell ref="B131:AG131"/>
    <mergeCell ref="B132:D134"/>
    <mergeCell ref="E132:G134"/>
    <mergeCell ref="H132:AF132"/>
    <mergeCell ref="H133:V133"/>
    <mergeCell ref="X133:AD133"/>
    <mergeCell ref="E135:F135"/>
    <mergeCell ref="E146:F146"/>
    <mergeCell ref="E156:F156"/>
    <mergeCell ref="E157:F157"/>
    <mergeCell ref="E167:F167"/>
    <mergeCell ref="B169:AG169"/>
    <mergeCell ref="B185:AG185"/>
    <mergeCell ref="B186:AG186"/>
    <mergeCell ref="B187:AG187"/>
    <mergeCell ref="B173:AG173"/>
    <mergeCell ref="B174:AG174"/>
    <mergeCell ref="B175:AG175"/>
    <mergeCell ref="B179:AG179"/>
    <mergeCell ref="B180:AG180"/>
    <mergeCell ref="B181:AG18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2026-04-16T18:39:42Z</dcterms:created>
  <dcterms:modified xsi:type="dcterms:W3CDTF">2026-04-16T18:39:54Z</dcterms:modified>
</cp:coreProperties>
</file>