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7620"/>
  </bookViews>
  <sheets>
    <sheet name="Aprobación_Reprobación" sheetId="1" r:id="rId1"/>
  </sheets>
  <definedNames>
    <definedName name="_a1000000">#REF!</definedName>
    <definedName name="_xlnm.Print_Area" localSheetId="0">Aprobación_Reprobación!$A$1:$H$146</definedName>
    <definedName name="_xlnm.Print_Titles" localSheetId="0">Aprobación_Reprobación!$1:$8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E143" i="1"/>
  <c r="D143" i="1"/>
  <c r="G143" i="1" s="1"/>
  <c r="H143" i="1" s="1"/>
  <c r="C143" i="1"/>
  <c r="F142" i="1"/>
  <c r="E142" i="1"/>
  <c r="D142" i="1"/>
  <c r="C142" i="1"/>
  <c r="G142" i="1" s="1"/>
  <c r="H142" i="1" s="1"/>
  <c r="F141" i="1"/>
  <c r="E141" i="1"/>
  <c r="D141" i="1"/>
  <c r="G141" i="1" s="1"/>
  <c r="H141" i="1" s="1"/>
  <c r="C141" i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</calcChain>
</file>

<file path=xl/sharedStrings.xml><?xml version="1.0" encoding="utf-8"?>
<sst xmlns="http://schemas.openxmlformats.org/spreadsheetml/2006/main" count="277" uniqueCount="277">
  <si>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</si>
  <si>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</si>
  <si>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</si>
  <si>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</si>
  <si>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</si>
  <si>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</si>
  <si>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</si>
  <si>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</si>
  <si>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</si>
  <si>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</si>
  <si>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</si>
  <si>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</si>
  <si>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</si>
  <si>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</si>
  <si>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</si>
  <si>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</si>
  <si>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</si>
  <si>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</si>
  <si>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</si>
  <si>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</si>
  <si>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</si>
  <si>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</si>
  <si>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</si>
  <si>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</si>
  <si>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</si>
  <si>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</si>
  <si>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</si>
  <si>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</si>
  <si>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</si>
  <si>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</si>
  <si>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</si>
  <si>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</si>
  <si>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</si>
  <si>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</si>
  <si>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</si>
  <si>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</si>
  <si>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</si>
  <si>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</si>
  <si>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</si>
  <si>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</si>
  <si>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</si>
  <si>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</si>
  <si>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</si>
  <si>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</si>
  <si>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</si>
  <si>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</si>
  <si>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</si>
  <si>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</si>
  <si>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</si>
  <si>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</si>
  <si>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</si>
  <si>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</si>
  <si>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</si>
  <si>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</si>
  <si>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</si>
  <si>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</si>
  <si>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</si>
  <si>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</si>
  <si>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</si>
  <si>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</si>
  <si>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</si>
  <si>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</si>
  <si>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</si>
  <si>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</si>
  <si>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</si>
  <si>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</si>
  <si>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</si>
  <si>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</si>
  <si>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</si>
  <si>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</si>
  <si>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</si>
  <si>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</si>
  <si>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</si>
  <si>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</si>
  <si>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</si>
  <si>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</si>
  <si>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</si>
  <si>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</si>
  <si>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</si>
  <si>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</si>
  <si>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</si>
  <si>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</si>
  <si>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</si>
  <si>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</si>
  <si>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</si>
  <si>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</si>
  <si>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</si>
  <si>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</si>
  <si>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</si>
  <si>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</si>
  <si>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</si>
  <si>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</si>
  <si>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</si>
  <si>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</si>
  <si>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</si>
  <si>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</si>
  <si>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</si>
  <si>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</si>
  <si>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</si>
  <si>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</si>
  <si>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</si>
  <si>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</si>
  <si>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</si>
  <si>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</si>
  <si>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</si>
  <si>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</si>
  <si>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</si>
  <si>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</si>
  <si>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</si>
  <si>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</si>
  <si>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</si>
  <si>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</si>
  <si>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</si>
  <si>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</si>
  <si>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</si>
  <si>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</si>
  <si>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</si>
  <si>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</si>
  <si>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</si>
  <si>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</si>
  <si>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</si>
  <si>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</si>
  <si>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</si>
  <si>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</si>
  <si>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</si>
  <si>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</si>
  <si>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</si>
  <si>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</si>
  <si>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</si>
  <si>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</si>
  <si>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</si>
  <si>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</si>
  <si>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</si>
  <si>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</si>
  <si>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</si>
  <si>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</si>
  <si>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</si>
  <si>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</si>
  <si>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</si>
  <si>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</si>
  <si>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</si>
  <si>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</si>
  <si>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</si>
  <si>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</si>
  <si>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</si>
  <si>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</si>
  <si>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</si>
  <si>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</si>
  <si>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</si>
  <si>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</si>
  <si>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</si>
  <si>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</si>
  <si>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</si>
  <si>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</si>
  <si>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</si>
  <si>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</si>
  <si>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</si>
  <si>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</si>
  <si>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</si>
  <si>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</si>
  <si>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</si>
  <si>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</si>
  <si>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</si>
  <si>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</si>
  <si>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</si>
  <si>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</si>
  <si>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</si>
  <si>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</si>
  <si>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</si>
  <si>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</si>
  <si>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</si>
  <si>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</si>
  <si>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</si>
  <si>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</si>
  <si>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</si>
  <si>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</si>
  <si>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</si>
  <si>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</si>
  <si>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</si>
  <si>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</si>
  <si>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</si>
  <si>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</si>
  <si>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</si>
  <si>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</si>
  <si>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</si>
  <si>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</si>
  <si>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</si>
  <si>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</si>
  <si>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</si>
  <si>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</si>
  <si>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</si>
  <si>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</si>
  <si>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</si>
  <si>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</si>
  <si>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</si>
  <si>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</si>
  <si>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</si>
  <si>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</si>
  <si>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</si>
  <si>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</si>
  <si>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</si>
  <si>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</si>
  <si>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</si>
  <si>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</si>
  <si>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</si>
  <si>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</si>
  <si>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</si>
  <si>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</si>
  <si>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</si>
  <si>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</si>
  <si>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</si>
  <si>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</si>
  <si>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</si>
  <si>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</si>
  <si>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</si>
  <si>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</si>
  <si>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</si>
  <si>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</si>
  <si>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</si>
  <si>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</si>
  <si>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</si>
  <si>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</si>
  <si>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</si>
  <si>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</si>
  <si>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</si>
  <si>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</si>
  <si>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</si>
  <si>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</si>
  <si>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</si>
  <si>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</si>
  <si>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</si>
  <si>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</si>
  <si>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</si>
  <si>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</si>
  <si>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</si>
  <si>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</si>
  <si>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</si>
  <si>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</si>
  <si>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</si>
  <si>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</si>
  <si>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</si>
  <si>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</si>
  <si>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</si>
  <si>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</si>
  <si>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</si>
  <si>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</si>
  <si>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</si>
  <si>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</si>
  <si>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</si>
  <si>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</si>
  <si>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</si>
  <si>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</si>
  <si>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</si>
  <si>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</si>
  <si>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</si>
  <si>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</si>
  <si>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</si>
  <si>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</si>
  <si>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</si>
  <si>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</si>
  <si>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</si>
  <si>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</si>
  <si>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</si>
  <si>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</si>
  <si>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</si>
  <si>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</si>
  <si>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</si>
  <si>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</si>
  <si>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</si>
  <si>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</si>
  <si>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EXISTENTES</t>
  </si>
  <si>
    <t>APROBADOS</t>
  </si>
  <si>
    <t>REPROBADOS</t>
  </si>
  <si>
    <t>RECUPERADOS</t>
  </si>
  <si>
    <t>APROBACIÓN
SEPH
911</t>
  </si>
  <si>
    <t>REPROBACIÓN
SEPH
911</t>
  </si>
  <si>
    <t>APROBACIÓN Y REPROBACIÓN  CICLO ESCOLAR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</si>
</sst>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10" fontId="2" fillId="3" borderId="4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144625</xdr:colOff>
      <xdr:row>0</xdr:row>
      <xdr:rowOff>64634</xdr:rowOff>
    </xdr:from>
    <xdr:to>
      <xdr:col>7</xdr:col>
      <xdr:colOff>731282</xdr:colOff>
      <xdr:row>3</xdr:row>
      <xdr:rowOff>178638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700" y="6463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4317995</xdr:colOff>
      <xdr:row>0</xdr:row>
      <xdr:rowOff>83659</xdr:rowOff>
    </xdr:from>
    <xdr:to>
      <xdr:col>2</xdr:col>
      <xdr:colOff>625539</xdr:colOff>
      <xdr:row>2</xdr:row>
      <xdr:rowOff>112843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6195" y="8365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view="pageBreakPreview" topLeftCell="A142" zoomScaleNormal="100" zoomScaleSheetLayoutView="100" workbookViewId="0">
      <selection activeCell="B13" sqref="B13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0.42578125" customWidth="1"/>
    <col min="4" max="4" width="10.7109375" customWidth="1"/>
    <col min="6" max="6" width="12.7109375" customWidth="1"/>
    <col min="7" max="7" width="12.28515625" customWidth="1"/>
    <col min="8" max="8" width="13.7109375" customWidth="1"/>
  </cols>
  <sheetData>
    <row r="1" spans="1:8" x14ac:dyDescent="0.25">
      <c r="A1" s="20"/>
      <c r="B1" s="20"/>
      <c r="C1" s="20"/>
      <c r="D1" s="20"/>
      <c r="E1" s="20"/>
      <c r="F1" s="20"/>
      <c r="G1" s="20"/>
      <c r="H1" s="7"/>
    </row>
    <row r="2" spans="1:8" x14ac:dyDescent="0.25">
      <c r="A2" s="20"/>
      <c r="B2" s="20"/>
      <c r="C2" s="20"/>
      <c r="D2" s="20"/>
      <c r="E2" s="20"/>
      <c r="F2" s="20"/>
      <c r="G2" s="20"/>
      <c r="H2" s="7"/>
    </row>
    <row r="3" spans="1:8" x14ac:dyDescent="0.25">
      <c r="A3" s="20"/>
      <c r="B3" s="20"/>
      <c r="C3" s="20"/>
      <c r="D3" s="20"/>
      <c r="E3" s="20"/>
      <c r="F3" s="20"/>
      <c r="G3" s="20"/>
      <c r="H3" s="7"/>
    </row>
    <row r="4" spans="1:8" ht="21" x14ac:dyDescent="0.35">
      <c r="A4" s="22" t="s">
        <v>0</v>
      </c>
      <c r="B4" s="22"/>
      <c r="C4" s="22"/>
      <c r="D4" s="22"/>
      <c r="E4" s="22"/>
      <c r="F4" s="22"/>
      <c r="G4" s="22"/>
      <c r="H4" s="22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3" t="s">
        <v>276</v>
      </c>
      <c r="B6" s="23"/>
      <c r="C6" s="23"/>
      <c r="D6" s="23"/>
      <c r="E6" s="23"/>
      <c r="F6" s="23"/>
      <c r="G6" s="23"/>
      <c r="H6" s="23"/>
    </row>
    <row r="7" spans="1:8" x14ac:dyDescent="0.25">
      <c r="A7" s="24"/>
      <c r="B7" s="24"/>
      <c r="C7" s="24"/>
      <c r="D7" s="24"/>
      <c r="E7" s="24"/>
      <c r="F7" s="24"/>
      <c r="G7" s="24"/>
      <c r="H7" s="24"/>
    </row>
    <row r="8" spans="1:8" s="8" customFormat="1" ht="47.25" customHeight="1" x14ac:dyDescent="0.25">
      <c r="A8" s="17" t="s">
        <v>1</v>
      </c>
      <c r="B8" s="17" t="s">
        <v>2</v>
      </c>
      <c r="C8" s="17" t="s">
        <v>270</v>
      </c>
      <c r="D8" s="17" t="s">
        <v>271</v>
      </c>
      <c r="E8" s="18" t="s">
        <v>272</v>
      </c>
      <c r="F8" s="17" t="s">
        <v>273</v>
      </c>
      <c r="G8" s="19" t="s">
        <v>274</v>
      </c>
      <c r="H8" s="19" t="s">
        <v>275</v>
      </c>
    </row>
    <row r="9" spans="1:8" x14ac:dyDescent="0.25">
      <c r="A9" s="13" t="s">
        <v>161</v>
      </c>
      <c r="B9" s="13" t="s">
        <v>162</v>
      </c>
      <c r="C9" s="14">
        <v>210</v>
      </c>
      <c r="D9" s="14">
        <v>165</v>
      </c>
      <c r="E9" s="15">
        <v>45</v>
      </c>
      <c r="F9" s="15">
        <v>28</v>
      </c>
      <c r="G9" s="16">
        <f>1*((D9+F9)/C9)</f>
        <v>0.919047619047619</v>
      </c>
      <c r="H9" s="16">
        <f t="shared" ref="H9:H73" si="0">1-G9</f>
        <v>8.0952380952380998E-2</v>
      </c>
    </row>
    <row r="10" spans="1:8" x14ac:dyDescent="0.25">
      <c r="A10" s="1" t="s">
        <v>163</v>
      </c>
      <c r="B10" s="13" t="s">
        <v>164</v>
      </c>
      <c r="C10" s="9">
        <v>489</v>
      </c>
      <c r="D10" s="9">
        <v>334</v>
      </c>
      <c r="E10" s="2">
        <v>155</v>
      </c>
      <c r="F10" s="2">
        <v>77</v>
      </c>
      <c r="G10" s="3">
        <f t="shared" ref="G10:G73" si="1">1*((D10+F10)/C10)</f>
        <v>0.8404907975460123</v>
      </c>
      <c r="H10" s="3">
        <f t="shared" si="0"/>
        <v>0.1595092024539877</v>
      </c>
    </row>
    <row r="11" spans="1:8" x14ac:dyDescent="0.25">
      <c r="A11" s="1" t="s">
        <v>169</v>
      </c>
      <c r="B11" s="13" t="s">
        <v>170</v>
      </c>
      <c r="C11" s="9">
        <v>285</v>
      </c>
      <c r="D11" s="9">
        <v>263</v>
      </c>
      <c r="E11" s="2">
        <v>22</v>
      </c>
      <c r="F11" s="2">
        <v>16</v>
      </c>
      <c r="G11" s="3">
        <f t="shared" si="1"/>
        <v>0.97894736842105268</v>
      </c>
      <c r="H11" s="3">
        <f t="shared" si="0"/>
        <v>2.1052631578947323E-2</v>
      </c>
    </row>
    <row r="12" spans="1:8" x14ac:dyDescent="0.25">
      <c r="A12" s="1" t="s">
        <v>171</v>
      </c>
      <c r="B12" s="13" t="s">
        <v>172</v>
      </c>
      <c r="C12" s="9">
        <v>259</v>
      </c>
      <c r="D12" s="9">
        <v>186</v>
      </c>
      <c r="E12" s="2">
        <v>73</v>
      </c>
      <c r="F12" s="2">
        <v>54</v>
      </c>
      <c r="G12" s="3">
        <f t="shared" si="1"/>
        <v>0.92664092664092668</v>
      </c>
      <c r="H12" s="3">
        <f t="shared" si="0"/>
        <v>7.3359073359073323E-2</v>
      </c>
    </row>
    <row r="13" spans="1:8" x14ac:dyDescent="0.25">
      <c r="A13" s="1" t="s">
        <v>173</v>
      </c>
      <c r="B13" s="13" t="s">
        <v>174</v>
      </c>
      <c r="C13" s="9">
        <v>172</v>
      </c>
      <c r="D13" s="9">
        <v>134</v>
      </c>
      <c r="E13" s="2">
        <v>38</v>
      </c>
      <c r="F13" s="2">
        <v>29</v>
      </c>
      <c r="G13" s="3">
        <f t="shared" si="1"/>
        <v>0.94767441860465118</v>
      </c>
      <c r="H13" s="3">
        <f t="shared" si="0"/>
        <v>5.2325581395348819E-2</v>
      </c>
    </row>
    <row r="14" spans="1:8" x14ac:dyDescent="0.25">
      <c r="A14" s="1" t="s">
        <v>175</v>
      </c>
      <c r="B14" s="13" t="s">
        <v>176</v>
      </c>
      <c r="C14" s="9">
        <v>145</v>
      </c>
      <c r="D14" s="9">
        <v>111</v>
      </c>
      <c r="E14" s="2">
        <v>34</v>
      </c>
      <c r="F14" s="2">
        <v>26</v>
      </c>
      <c r="G14" s="3">
        <f t="shared" si="1"/>
        <v>0.94482758620689655</v>
      </c>
      <c r="H14" s="3">
        <f t="shared" si="0"/>
        <v>5.5172413793103448E-2</v>
      </c>
    </row>
    <row r="15" spans="1:8" x14ac:dyDescent="0.25">
      <c r="A15" s="1" t="s">
        <v>165</v>
      </c>
      <c r="B15" s="13" t="s">
        <v>166</v>
      </c>
      <c r="C15" s="9">
        <v>286</v>
      </c>
      <c r="D15" s="9">
        <v>173</v>
      </c>
      <c r="E15" s="2">
        <v>113</v>
      </c>
      <c r="F15" s="2">
        <v>65</v>
      </c>
      <c r="G15" s="3">
        <f t="shared" si="1"/>
        <v>0.83216783216783219</v>
      </c>
      <c r="H15" s="3">
        <f t="shared" si="0"/>
        <v>0.16783216783216781</v>
      </c>
    </row>
    <row r="16" spans="1:8" x14ac:dyDescent="0.25">
      <c r="A16" s="1" t="s">
        <v>167</v>
      </c>
      <c r="B16" s="13" t="s">
        <v>168</v>
      </c>
      <c r="C16" s="9">
        <v>580</v>
      </c>
      <c r="D16" s="9">
        <v>422</v>
      </c>
      <c r="E16" s="2">
        <v>158</v>
      </c>
      <c r="F16" s="2">
        <v>75</v>
      </c>
      <c r="G16" s="3">
        <f t="shared" si="1"/>
        <v>0.85689655172413792</v>
      </c>
      <c r="H16" s="3">
        <f t="shared" si="0"/>
        <v>0.14310344827586208</v>
      </c>
    </row>
    <row r="17" spans="1:8" x14ac:dyDescent="0.25">
      <c r="A17" s="1" t="s">
        <v>177</v>
      </c>
      <c r="B17" s="13" t="s">
        <v>178</v>
      </c>
      <c r="C17" s="9">
        <v>154</v>
      </c>
      <c r="D17" s="9">
        <v>109</v>
      </c>
      <c r="E17" s="2">
        <v>45</v>
      </c>
      <c r="F17" s="2">
        <v>31</v>
      </c>
      <c r="G17" s="3">
        <f t="shared" si="1"/>
        <v>0.90909090909090906</v>
      </c>
      <c r="H17" s="3">
        <f t="shared" si="0"/>
        <v>9.0909090909090939E-2</v>
      </c>
    </row>
    <row r="18" spans="1:8" x14ac:dyDescent="0.25">
      <c r="A18" s="1" t="s">
        <v>179</v>
      </c>
      <c r="B18" s="13" t="s">
        <v>180</v>
      </c>
      <c r="C18" s="9">
        <v>257</v>
      </c>
      <c r="D18" s="9">
        <v>150</v>
      </c>
      <c r="E18" s="2">
        <v>107</v>
      </c>
      <c r="F18" s="2">
        <v>56</v>
      </c>
      <c r="G18" s="3">
        <f t="shared" si="1"/>
        <v>0.80155642023346307</v>
      </c>
      <c r="H18" s="3">
        <f t="shared" si="0"/>
        <v>0.19844357976653693</v>
      </c>
    </row>
    <row r="19" spans="1:8" x14ac:dyDescent="0.25">
      <c r="A19" s="1" t="s">
        <v>181</v>
      </c>
      <c r="B19" s="13" t="s">
        <v>182</v>
      </c>
      <c r="C19" s="9">
        <v>976</v>
      </c>
      <c r="D19" s="9">
        <v>641</v>
      </c>
      <c r="E19" s="2">
        <v>335</v>
      </c>
      <c r="F19" s="2">
        <v>137</v>
      </c>
      <c r="G19" s="3">
        <f t="shared" si="1"/>
        <v>0.79713114754098358</v>
      </c>
      <c r="H19" s="3">
        <f t="shared" si="0"/>
        <v>0.20286885245901642</v>
      </c>
    </row>
    <row r="20" spans="1:8" x14ac:dyDescent="0.25">
      <c r="A20" s="1" t="s">
        <v>183</v>
      </c>
      <c r="B20" s="13" t="s">
        <v>184</v>
      </c>
      <c r="C20" s="9">
        <v>460</v>
      </c>
      <c r="D20" s="9">
        <v>326</v>
      </c>
      <c r="E20" s="2">
        <v>134</v>
      </c>
      <c r="F20" s="2">
        <v>85</v>
      </c>
      <c r="G20" s="3">
        <f t="shared" si="1"/>
        <v>0.89347826086956517</v>
      </c>
      <c r="H20" s="3">
        <f t="shared" si="0"/>
        <v>0.10652173913043483</v>
      </c>
    </row>
    <row r="21" spans="1:8" x14ac:dyDescent="0.25">
      <c r="A21" s="1" t="s">
        <v>185</v>
      </c>
      <c r="B21" s="13" t="s">
        <v>186</v>
      </c>
      <c r="C21" s="9">
        <v>324</v>
      </c>
      <c r="D21" s="9">
        <v>226</v>
      </c>
      <c r="E21" s="2">
        <v>98</v>
      </c>
      <c r="F21" s="2">
        <v>58</v>
      </c>
      <c r="G21" s="3">
        <f t="shared" si="1"/>
        <v>0.87654320987654322</v>
      </c>
      <c r="H21" s="3">
        <f t="shared" si="0"/>
        <v>0.12345679012345678</v>
      </c>
    </row>
    <row r="22" spans="1:8" x14ac:dyDescent="0.25">
      <c r="A22" s="1" t="s">
        <v>187</v>
      </c>
      <c r="B22" s="13" t="s">
        <v>188</v>
      </c>
      <c r="C22" s="9">
        <v>692</v>
      </c>
      <c r="D22" s="9">
        <v>482</v>
      </c>
      <c r="E22" s="2">
        <v>210</v>
      </c>
      <c r="F22" s="2">
        <v>114</v>
      </c>
      <c r="G22" s="3">
        <f t="shared" si="1"/>
        <v>0.86127167630057799</v>
      </c>
      <c r="H22" s="3">
        <f t="shared" si="0"/>
        <v>0.13872832369942201</v>
      </c>
    </row>
    <row r="23" spans="1:8" x14ac:dyDescent="0.25">
      <c r="A23" s="1" t="s">
        <v>189</v>
      </c>
      <c r="B23" s="13" t="s">
        <v>190</v>
      </c>
      <c r="C23" s="9">
        <v>233</v>
      </c>
      <c r="D23" s="9">
        <v>202</v>
      </c>
      <c r="E23" s="2">
        <v>31</v>
      </c>
      <c r="F23" s="2">
        <v>19</v>
      </c>
      <c r="G23" s="3">
        <f t="shared" si="1"/>
        <v>0.94849785407725318</v>
      </c>
      <c r="H23" s="3">
        <f>1-G23</f>
        <v>5.1502145922746823E-2</v>
      </c>
    </row>
    <row r="24" spans="1:8" x14ac:dyDescent="0.25">
      <c r="A24" s="1" t="s">
        <v>191</v>
      </c>
      <c r="B24" s="13" t="s">
        <v>192</v>
      </c>
      <c r="C24" s="9">
        <v>342</v>
      </c>
      <c r="D24" s="9">
        <v>310</v>
      </c>
      <c r="E24" s="2">
        <v>32</v>
      </c>
      <c r="F24" s="2">
        <v>31</v>
      </c>
      <c r="G24" s="3">
        <f t="shared" si="1"/>
        <v>0.99707602339181289</v>
      </c>
      <c r="H24" s="3">
        <f t="shared" si="0"/>
        <v>2.9239766081871066E-3</v>
      </c>
    </row>
    <row r="25" spans="1:8" x14ac:dyDescent="0.25">
      <c r="A25" s="1" t="s">
        <v>193</v>
      </c>
      <c r="B25" s="13" t="s">
        <v>194</v>
      </c>
      <c r="C25" s="9">
        <v>1073</v>
      </c>
      <c r="D25" s="9">
        <v>860</v>
      </c>
      <c r="E25" s="2">
        <v>213</v>
      </c>
      <c r="F25" s="2">
        <v>199</v>
      </c>
      <c r="G25" s="3">
        <f t="shared" si="1"/>
        <v>0.98695246971109041</v>
      </c>
      <c r="H25" s="3">
        <f t="shared" si="0"/>
        <v>1.3047530288909592E-2</v>
      </c>
    </row>
    <row r="26" spans="1:8" x14ac:dyDescent="0.25">
      <c r="A26" s="1" t="s">
        <v>195</v>
      </c>
      <c r="B26" s="13" t="s">
        <v>196</v>
      </c>
      <c r="C26" s="9">
        <v>591</v>
      </c>
      <c r="D26" s="9">
        <v>385</v>
      </c>
      <c r="E26" s="2">
        <v>206</v>
      </c>
      <c r="F26" s="2">
        <v>118</v>
      </c>
      <c r="G26" s="3">
        <f t="shared" si="1"/>
        <v>0.8510998307952623</v>
      </c>
      <c r="H26" s="3">
        <f t="shared" si="0"/>
        <v>0.1489001692047377</v>
      </c>
    </row>
    <row r="27" spans="1:8" x14ac:dyDescent="0.25">
      <c r="A27" s="1" t="s">
        <v>197</v>
      </c>
      <c r="B27" s="13" t="s">
        <v>198</v>
      </c>
      <c r="C27" s="9">
        <v>527</v>
      </c>
      <c r="D27" s="9">
        <v>484</v>
      </c>
      <c r="E27" s="2">
        <v>43</v>
      </c>
      <c r="F27" s="2">
        <v>22</v>
      </c>
      <c r="G27" s="3">
        <f t="shared" si="1"/>
        <v>0.96015180265654654</v>
      </c>
      <c r="H27" s="3">
        <f t="shared" si="0"/>
        <v>3.9848197343453462E-2</v>
      </c>
    </row>
    <row r="28" spans="1:8" x14ac:dyDescent="0.25">
      <c r="A28" s="1" t="s">
        <v>199</v>
      </c>
      <c r="B28" s="13" t="s">
        <v>200</v>
      </c>
      <c r="C28" s="9">
        <v>197</v>
      </c>
      <c r="D28" s="9">
        <v>172</v>
      </c>
      <c r="E28" s="2">
        <v>25</v>
      </c>
      <c r="F28" s="2">
        <v>18</v>
      </c>
      <c r="G28" s="3">
        <f t="shared" si="1"/>
        <v>0.96446700507614214</v>
      </c>
      <c r="H28" s="3">
        <f t="shared" si="0"/>
        <v>3.5532994923857864E-2</v>
      </c>
    </row>
    <row r="29" spans="1:8" x14ac:dyDescent="0.25">
      <c r="A29" s="1" t="s">
        <v>201</v>
      </c>
      <c r="B29" s="13" t="s">
        <v>202</v>
      </c>
      <c r="C29" s="9">
        <v>262</v>
      </c>
      <c r="D29" s="9">
        <v>206</v>
      </c>
      <c r="E29" s="2">
        <v>56</v>
      </c>
      <c r="F29" s="2">
        <v>45</v>
      </c>
      <c r="G29" s="3">
        <f t="shared" si="1"/>
        <v>0.9580152671755725</v>
      </c>
      <c r="H29" s="3">
        <f t="shared" si="0"/>
        <v>4.1984732824427495E-2</v>
      </c>
    </row>
    <row r="30" spans="1:8" x14ac:dyDescent="0.25">
      <c r="A30" s="1" t="s">
        <v>203</v>
      </c>
      <c r="B30" s="13" t="s">
        <v>204</v>
      </c>
      <c r="C30" s="9">
        <v>298</v>
      </c>
      <c r="D30" s="9">
        <v>250</v>
      </c>
      <c r="E30" s="2">
        <v>48</v>
      </c>
      <c r="F30" s="2">
        <v>34</v>
      </c>
      <c r="G30" s="3">
        <f t="shared" si="1"/>
        <v>0.95302013422818788</v>
      </c>
      <c r="H30" s="3">
        <f t="shared" si="0"/>
        <v>4.6979865771812124E-2</v>
      </c>
    </row>
    <row r="31" spans="1:8" x14ac:dyDescent="0.25">
      <c r="A31" s="1" t="s">
        <v>205</v>
      </c>
      <c r="B31" s="13" t="s">
        <v>206</v>
      </c>
      <c r="C31" s="9">
        <v>587</v>
      </c>
      <c r="D31" s="9">
        <v>234</v>
      </c>
      <c r="E31" s="2">
        <v>353</v>
      </c>
      <c r="F31" s="2">
        <v>140</v>
      </c>
      <c r="G31" s="3">
        <f t="shared" si="1"/>
        <v>0.63713798977853497</v>
      </c>
      <c r="H31" s="3">
        <f t="shared" si="0"/>
        <v>0.36286201022146503</v>
      </c>
    </row>
    <row r="32" spans="1:8" x14ac:dyDescent="0.25">
      <c r="A32" s="1" t="s">
        <v>207</v>
      </c>
      <c r="B32" s="13" t="s">
        <v>208</v>
      </c>
      <c r="C32" s="9">
        <v>456</v>
      </c>
      <c r="D32" s="9">
        <v>303</v>
      </c>
      <c r="E32" s="2">
        <v>153</v>
      </c>
      <c r="F32" s="2">
        <v>107</v>
      </c>
      <c r="G32" s="3">
        <f t="shared" si="1"/>
        <v>0.89912280701754388</v>
      </c>
      <c r="H32" s="3">
        <f t="shared" si="0"/>
        <v>0.10087719298245612</v>
      </c>
    </row>
    <row r="33" spans="1:8" x14ac:dyDescent="0.25">
      <c r="A33" s="1" t="s">
        <v>209</v>
      </c>
      <c r="B33" s="13" t="s">
        <v>210</v>
      </c>
      <c r="C33" s="9">
        <v>259</v>
      </c>
      <c r="D33" s="9">
        <v>184</v>
      </c>
      <c r="E33" s="2">
        <v>75</v>
      </c>
      <c r="F33" s="2">
        <v>43</v>
      </c>
      <c r="G33" s="3">
        <f t="shared" si="1"/>
        <v>0.87644787644787647</v>
      </c>
      <c r="H33" s="3">
        <f t="shared" si="0"/>
        <v>0.12355212355212353</v>
      </c>
    </row>
    <row r="34" spans="1:8" x14ac:dyDescent="0.25">
      <c r="A34" s="1" t="s">
        <v>211</v>
      </c>
      <c r="B34" s="13" t="s">
        <v>212</v>
      </c>
      <c r="C34" s="9">
        <v>188</v>
      </c>
      <c r="D34" s="9">
        <v>182</v>
      </c>
      <c r="E34" s="2">
        <v>6</v>
      </c>
      <c r="F34" s="2">
        <v>3</v>
      </c>
      <c r="G34" s="3">
        <f t="shared" si="1"/>
        <v>0.98404255319148937</v>
      </c>
      <c r="H34" s="3">
        <f t="shared" si="0"/>
        <v>1.5957446808510634E-2</v>
      </c>
    </row>
    <row r="35" spans="1:8" x14ac:dyDescent="0.25">
      <c r="A35" s="1" t="s">
        <v>213</v>
      </c>
      <c r="B35" s="13" t="s">
        <v>214</v>
      </c>
      <c r="C35" s="9">
        <v>177</v>
      </c>
      <c r="D35" s="9">
        <v>126</v>
      </c>
      <c r="E35" s="2">
        <v>51</v>
      </c>
      <c r="F35" s="2">
        <v>34</v>
      </c>
      <c r="G35" s="3">
        <f t="shared" si="1"/>
        <v>0.903954802259887</v>
      </c>
      <c r="H35" s="3">
        <f t="shared" si="0"/>
        <v>9.6045197740112997E-2</v>
      </c>
    </row>
    <row r="36" spans="1:8" x14ac:dyDescent="0.25">
      <c r="A36" s="1" t="s">
        <v>215</v>
      </c>
      <c r="B36" s="13" t="s">
        <v>216</v>
      </c>
      <c r="C36" s="9">
        <v>460</v>
      </c>
      <c r="D36" s="9">
        <v>286</v>
      </c>
      <c r="E36" s="2">
        <v>174</v>
      </c>
      <c r="F36" s="2">
        <v>115</v>
      </c>
      <c r="G36" s="3">
        <f t="shared" si="1"/>
        <v>0.87173913043478257</v>
      </c>
      <c r="H36" s="3">
        <f t="shared" si="0"/>
        <v>0.12826086956521743</v>
      </c>
    </row>
    <row r="37" spans="1:8" x14ac:dyDescent="0.25">
      <c r="A37" s="1" t="s">
        <v>217</v>
      </c>
      <c r="B37" s="13" t="s">
        <v>218</v>
      </c>
      <c r="C37" s="9">
        <v>404</v>
      </c>
      <c r="D37" s="9">
        <v>307</v>
      </c>
      <c r="E37" s="2">
        <v>97</v>
      </c>
      <c r="F37" s="2">
        <v>63</v>
      </c>
      <c r="G37" s="3">
        <f t="shared" si="1"/>
        <v>0.91584158415841588</v>
      </c>
      <c r="H37" s="3">
        <f t="shared" si="0"/>
        <v>8.4158415841584122E-2</v>
      </c>
    </row>
    <row r="38" spans="1:8" x14ac:dyDescent="0.25">
      <c r="A38" s="1" t="s">
        <v>219</v>
      </c>
      <c r="B38" s="13" t="s">
        <v>220</v>
      </c>
      <c r="C38" s="9">
        <v>127</v>
      </c>
      <c r="D38" s="9">
        <v>84</v>
      </c>
      <c r="E38" s="2">
        <v>43</v>
      </c>
      <c r="F38" s="2">
        <v>26</v>
      </c>
      <c r="G38" s="3">
        <f t="shared" si="1"/>
        <v>0.86614173228346458</v>
      </c>
      <c r="H38" s="3">
        <f t="shared" si="0"/>
        <v>0.13385826771653542</v>
      </c>
    </row>
    <row r="39" spans="1:8" x14ac:dyDescent="0.25">
      <c r="A39" s="1" t="s">
        <v>221</v>
      </c>
      <c r="B39" s="13" t="s">
        <v>222</v>
      </c>
      <c r="C39" s="9">
        <v>299</v>
      </c>
      <c r="D39" s="9">
        <v>284</v>
      </c>
      <c r="E39" s="2">
        <v>15</v>
      </c>
      <c r="F39" s="2">
        <v>13</v>
      </c>
      <c r="G39" s="3">
        <f t="shared" si="1"/>
        <v>0.99331103678929766</v>
      </c>
      <c r="H39" s="3">
        <f t="shared" si="0"/>
        <v>6.6889632107023367E-3</v>
      </c>
    </row>
    <row r="40" spans="1:8" x14ac:dyDescent="0.25">
      <c r="A40" s="1" t="s">
        <v>223</v>
      </c>
      <c r="B40" s="13" t="s">
        <v>224</v>
      </c>
      <c r="C40" s="9">
        <v>151</v>
      </c>
      <c r="D40" s="9">
        <v>116</v>
      </c>
      <c r="E40" s="2">
        <v>35</v>
      </c>
      <c r="F40" s="2">
        <v>12</v>
      </c>
      <c r="G40" s="3">
        <f t="shared" si="1"/>
        <v>0.84768211920529801</v>
      </c>
      <c r="H40" s="3">
        <f t="shared" si="0"/>
        <v>0.15231788079470199</v>
      </c>
    </row>
    <row r="41" spans="1:8" x14ac:dyDescent="0.25">
      <c r="A41" s="1" t="s">
        <v>225</v>
      </c>
      <c r="B41" s="13" t="s">
        <v>226</v>
      </c>
      <c r="C41" s="9">
        <v>340</v>
      </c>
      <c r="D41" s="9">
        <v>196</v>
      </c>
      <c r="E41" s="2">
        <v>144</v>
      </c>
      <c r="F41" s="2">
        <v>52</v>
      </c>
      <c r="G41" s="3">
        <f t="shared" si="1"/>
        <v>0.72941176470588232</v>
      </c>
      <c r="H41" s="3">
        <f t="shared" si="0"/>
        <v>0.27058823529411768</v>
      </c>
    </row>
    <row r="42" spans="1:8" x14ac:dyDescent="0.25">
      <c r="A42" s="1" t="s">
        <v>227</v>
      </c>
      <c r="B42" s="13" t="s">
        <v>228</v>
      </c>
      <c r="C42" s="9">
        <v>393</v>
      </c>
      <c r="D42" s="9">
        <v>304</v>
      </c>
      <c r="E42" s="2">
        <v>89</v>
      </c>
      <c r="F42" s="2">
        <v>46</v>
      </c>
      <c r="G42" s="3">
        <f t="shared" si="1"/>
        <v>0.89058524173027986</v>
      </c>
      <c r="H42" s="3">
        <f t="shared" si="0"/>
        <v>0.10941475826972014</v>
      </c>
    </row>
    <row r="43" spans="1:8" x14ac:dyDescent="0.25">
      <c r="A43" s="1" t="s">
        <v>229</v>
      </c>
      <c r="B43" s="13" t="s">
        <v>230</v>
      </c>
      <c r="C43" s="9">
        <v>251</v>
      </c>
      <c r="D43" s="9">
        <v>222</v>
      </c>
      <c r="E43" s="2">
        <v>29</v>
      </c>
      <c r="F43" s="2">
        <v>18</v>
      </c>
      <c r="G43" s="3">
        <f t="shared" si="1"/>
        <v>0.95617529880478092</v>
      </c>
      <c r="H43" s="3">
        <f t="shared" si="0"/>
        <v>4.3824701195219085E-2</v>
      </c>
    </row>
    <row r="44" spans="1:8" x14ac:dyDescent="0.25">
      <c r="A44" s="1" t="s">
        <v>231</v>
      </c>
      <c r="B44" s="13" t="s">
        <v>232</v>
      </c>
      <c r="C44" s="9">
        <v>386</v>
      </c>
      <c r="D44" s="9">
        <v>319</v>
      </c>
      <c r="E44" s="2">
        <v>67</v>
      </c>
      <c r="F44" s="2">
        <v>32</v>
      </c>
      <c r="G44" s="3">
        <f t="shared" si="1"/>
        <v>0.90932642487046633</v>
      </c>
      <c r="H44" s="3">
        <f t="shared" si="0"/>
        <v>9.0673575129533668E-2</v>
      </c>
    </row>
    <row r="45" spans="1:8" x14ac:dyDescent="0.25">
      <c r="A45" s="1" t="s">
        <v>233</v>
      </c>
      <c r="B45" s="13" t="s">
        <v>234</v>
      </c>
      <c r="C45" s="9">
        <v>527</v>
      </c>
      <c r="D45" s="9">
        <v>459</v>
      </c>
      <c r="E45" s="2">
        <v>68</v>
      </c>
      <c r="F45" s="2">
        <v>51</v>
      </c>
      <c r="G45" s="3">
        <f t="shared" si="1"/>
        <v>0.967741935483871</v>
      </c>
      <c r="H45" s="3">
        <f t="shared" si="0"/>
        <v>3.2258064516129004E-2</v>
      </c>
    </row>
    <row r="46" spans="1:8" x14ac:dyDescent="0.25">
      <c r="A46" s="1" t="s">
        <v>235</v>
      </c>
      <c r="B46" s="13" t="s">
        <v>236</v>
      </c>
      <c r="C46" s="9">
        <v>229</v>
      </c>
      <c r="D46" s="9">
        <v>153</v>
      </c>
      <c r="E46" s="2">
        <v>76</v>
      </c>
      <c r="F46" s="2">
        <v>27</v>
      </c>
      <c r="G46" s="3">
        <f t="shared" si="1"/>
        <v>0.78602620087336239</v>
      </c>
      <c r="H46" s="3">
        <f t="shared" si="0"/>
        <v>0.21397379912663761</v>
      </c>
    </row>
    <row r="47" spans="1:8" x14ac:dyDescent="0.25">
      <c r="A47" s="1" t="s">
        <v>237</v>
      </c>
      <c r="B47" s="13" t="s">
        <v>238</v>
      </c>
      <c r="C47" s="9">
        <v>369</v>
      </c>
      <c r="D47" s="9">
        <v>253</v>
      </c>
      <c r="E47" s="2">
        <v>116</v>
      </c>
      <c r="F47" s="2">
        <v>50</v>
      </c>
      <c r="G47" s="3">
        <f t="shared" si="1"/>
        <v>0.82113821138211385</v>
      </c>
      <c r="H47" s="3">
        <f t="shared" si="0"/>
        <v>0.17886178861788615</v>
      </c>
    </row>
    <row r="48" spans="1:8" x14ac:dyDescent="0.25">
      <c r="A48" s="1" t="s">
        <v>239</v>
      </c>
      <c r="B48" s="13" t="s">
        <v>240</v>
      </c>
      <c r="C48" s="9">
        <v>403</v>
      </c>
      <c r="D48" s="9">
        <v>314</v>
      </c>
      <c r="E48" s="2">
        <v>89</v>
      </c>
      <c r="F48" s="2">
        <v>68</v>
      </c>
      <c r="G48" s="3">
        <f t="shared" si="1"/>
        <v>0.94789081885856075</v>
      </c>
      <c r="H48" s="3">
        <f t="shared" si="0"/>
        <v>5.2109181141439254E-2</v>
      </c>
    </row>
    <row r="49" spans="1:8" x14ac:dyDescent="0.25">
      <c r="A49" s="1" t="s">
        <v>241</v>
      </c>
      <c r="B49" s="13" t="s">
        <v>242</v>
      </c>
      <c r="C49" s="9">
        <v>179</v>
      </c>
      <c r="D49" s="9">
        <v>158</v>
      </c>
      <c r="E49" s="2">
        <v>21</v>
      </c>
      <c r="F49" s="2">
        <v>15</v>
      </c>
      <c r="G49" s="3">
        <f t="shared" si="1"/>
        <v>0.96648044692737434</v>
      </c>
      <c r="H49" s="3">
        <f t="shared" si="0"/>
        <v>3.3519553072625663E-2</v>
      </c>
    </row>
    <row r="50" spans="1:8" x14ac:dyDescent="0.25">
      <c r="A50" s="1" t="s">
        <v>243</v>
      </c>
      <c r="B50" s="13" t="s">
        <v>244</v>
      </c>
      <c r="C50" s="9">
        <v>886</v>
      </c>
      <c r="D50" s="9">
        <v>709</v>
      </c>
      <c r="E50" s="2">
        <v>177</v>
      </c>
      <c r="F50" s="2">
        <v>105</v>
      </c>
      <c r="G50" s="3">
        <f t="shared" si="1"/>
        <v>0.91873589164785552</v>
      </c>
      <c r="H50" s="3">
        <f t="shared" si="0"/>
        <v>8.1264108352144482E-2</v>
      </c>
    </row>
    <row r="51" spans="1:8" x14ac:dyDescent="0.25">
      <c r="A51" s="1" t="s">
        <v>245</v>
      </c>
      <c r="B51" s="13" t="s">
        <v>246</v>
      </c>
      <c r="C51" s="9">
        <v>355</v>
      </c>
      <c r="D51" s="9">
        <v>266</v>
      </c>
      <c r="E51" s="2">
        <v>89</v>
      </c>
      <c r="F51" s="2">
        <v>22</v>
      </c>
      <c r="G51" s="3">
        <f t="shared" si="1"/>
        <v>0.81126760563380285</v>
      </c>
      <c r="H51" s="3">
        <f t="shared" si="0"/>
        <v>0.18873239436619715</v>
      </c>
    </row>
    <row r="52" spans="1:8" x14ac:dyDescent="0.25">
      <c r="A52" s="1" t="s">
        <v>247</v>
      </c>
      <c r="B52" s="13" t="s">
        <v>248</v>
      </c>
      <c r="C52" s="9">
        <v>350</v>
      </c>
      <c r="D52" s="9">
        <v>322</v>
      </c>
      <c r="E52" s="2">
        <v>28</v>
      </c>
      <c r="F52" s="2">
        <v>24</v>
      </c>
      <c r="G52" s="3">
        <f t="shared" si="1"/>
        <v>0.98857142857142855</v>
      </c>
      <c r="H52" s="3">
        <f t="shared" si="0"/>
        <v>1.1428571428571455E-2</v>
      </c>
    </row>
    <row r="53" spans="1:8" x14ac:dyDescent="0.25">
      <c r="A53" s="1" t="s">
        <v>249</v>
      </c>
      <c r="B53" s="13" t="s">
        <v>250</v>
      </c>
      <c r="C53" s="9">
        <v>645</v>
      </c>
      <c r="D53" s="9">
        <v>500</v>
      </c>
      <c r="E53" s="2">
        <v>145</v>
      </c>
      <c r="F53" s="2">
        <v>87</v>
      </c>
      <c r="G53" s="3">
        <f t="shared" si="1"/>
        <v>0.91007751937984493</v>
      </c>
      <c r="H53" s="3">
        <f t="shared" si="0"/>
        <v>8.9922480620155065E-2</v>
      </c>
    </row>
    <row r="54" spans="1:8" x14ac:dyDescent="0.25">
      <c r="A54" s="1" t="s">
        <v>251</v>
      </c>
      <c r="B54" s="13" t="s">
        <v>252</v>
      </c>
      <c r="C54" s="9">
        <v>349</v>
      </c>
      <c r="D54" s="9">
        <v>251</v>
      </c>
      <c r="E54" s="2">
        <v>98</v>
      </c>
      <c r="F54" s="2">
        <v>55</v>
      </c>
      <c r="G54" s="3">
        <f t="shared" si="1"/>
        <v>0.87679083094555876</v>
      </c>
      <c r="H54" s="3">
        <f t="shared" si="0"/>
        <v>0.12320916905444124</v>
      </c>
    </row>
    <row r="55" spans="1:8" x14ac:dyDescent="0.25">
      <c r="A55" s="1" t="s">
        <v>253</v>
      </c>
      <c r="B55" s="13" t="s">
        <v>254</v>
      </c>
      <c r="C55" s="9">
        <v>587</v>
      </c>
      <c r="D55" s="9">
        <v>474</v>
      </c>
      <c r="E55" s="2">
        <v>113</v>
      </c>
      <c r="F55" s="2">
        <v>41</v>
      </c>
      <c r="G55" s="3">
        <f t="shared" si="1"/>
        <v>0.87734241908006816</v>
      </c>
      <c r="H55" s="3">
        <f t="shared" si="0"/>
        <v>0.12265758091993184</v>
      </c>
    </row>
    <row r="56" spans="1:8" x14ac:dyDescent="0.25">
      <c r="A56" s="1" t="s">
        <v>255</v>
      </c>
      <c r="B56" s="13" t="s">
        <v>256</v>
      </c>
      <c r="C56" s="9">
        <v>449</v>
      </c>
      <c r="D56" s="9">
        <v>393</v>
      </c>
      <c r="E56" s="2">
        <v>56</v>
      </c>
      <c r="F56" s="2">
        <v>39</v>
      </c>
      <c r="G56" s="3">
        <f t="shared" si="1"/>
        <v>0.96213808463251671</v>
      </c>
      <c r="H56" s="3">
        <f t="shared" si="0"/>
        <v>3.786191536748329E-2</v>
      </c>
    </row>
    <row r="57" spans="1:8" x14ac:dyDescent="0.25">
      <c r="A57" s="1" t="s">
        <v>257</v>
      </c>
      <c r="B57" s="13" t="s">
        <v>258</v>
      </c>
      <c r="C57" s="9">
        <v>191</v>
      </c>
      <c r="D57" s="9">
        <v>146</v>
      </c>
      <c r="E57" s="2">
        <v>45</v>
      </c>
      <c r="F57" s="2">
        <v>19</v>
      </c>
      <c r="G57" s="3">
        <f t="shared" si="1"/>
        <v>0.86387434554973819</v>
      </c>
      <c r="H57" s="3">
        <f t="shared" si="0"/>
        <v>0.13612565445026181</v>
      </c>
    </row>
    <row r="58" spans="1:8" x14ac:dyDescent="0.25">
      <c r="A58" s="1" t="s">
        <v>259</v>
      </c>
      <c r="B58" s="13" t="s">
        <v>260</v>
      </c>
      <c r="C58" s="9">
        <v>262</v>
      </c>
      <c r="D58" s="9">
        <v>191</v>
      </c>
      <c r="E58" s="2">
        <v>71</v>
      </c>
      <c r="F58" s="2">
        <v>38</v>
      </c>
      <c r="G58" s="3">
        <f t="shared" si="1"/>
        <v>0.87404580152671751</v>
      </c>
      <c r="H58" s="3">
        <f t="shared" si="0"/>
        <v>0.12595419847328249</v>
      </c>
    </row>
    <row r="59" spans="1:8" x14ac:dyDescent="0.25">
      <c r="A59" s="1" t="s">
        <v>261</v>
      </c>
      <c r="B59" s="13" t="s">
        <v>262</v>
      </c>
      <c r="C59" s="9">
        <v>499</v>
      </c>
      <c r="D59" s="9">
        <v>368</v>
      </c>
      <c r="E59" s="2">
        <v>131</v>
      </c>
      <c r="F59" s="2">
        <v>77</v>
      </c>
      <c r="G59" s="3">
        <f t="shared" si="1"/>
        <v>0.89178356713426854</v>
      </c>
      <c r="H59" s="3">
        <f t="shared" si="0"/>
        <v>0.10821643286573146</v>
      </c>
    </row>
    <row r="60" spans="1:8" x14ac:dyDescent="0.25">
      <c r="A60" s="1" t="s">
        <v>263</v>
      </c>
      <c r="B60" s="13" t="s">
        <v>264</v>
      </c>
      <c r="C60" s="9">
        <v>937</v>
      </c>
      <c r="D60" s="9">
        <v>696</v>
      </c>
      <c r="E60" s="2">
        <v>241</v>
      </c>
      <c r="F60" s="2">
        <v>125</v>
      </c>
      <c r="G60" s="3">
        <f t="shared" si="1"/>
        <v>0.87620064034151546</v>
      </c>
      <c r="H60" s="3">
        <f t="shared" si="0"/>
        <v>0.12379935965848454</v>
      </c>
    </row>
    <row r="61" spans="1:8" x14ac:dyDescent="0.25">
      <c r="A61" s="1" t="s">
        <v>265</v>
      </c>
      <c r="B61" s="13" t="s">
        <v>266</v>
      </c>
      <c r="C61" s="9">
        <v>285</v>
      </c>
      <c r="D61" s="9">
        <v>227</v>
      </c>
      <c r="E61" s="2">
        <v>58</v>
      </c>
      <c r="F61" s="2">
        <v>31</v>
      </c>
      <c r="G61" s="3">
        <f t="shared" si="1"/>
        <v>0.90526315789473688</v>
      </c>
      <c r="H61" s="3">
        <f t="shared" si="0"/>
        <v>9.4736842105263119E-2</v>
      </c>
    </row>
    <row r="62" spans="1:8" x14ac:dyDescent="0.25">
      <c r="A62" s="1" t="s">
        <v>3</v>
      </c>
      <c r="B62" s="13" t="s">
        <v>4</v>
      </c>
      <c r="C62" s="9">
        <v>136</v>
      </c>
      <c r="D62" s="9">
        <v>136</v>
      </c>
      <c r="E62" s="2">
        <v>0</v>
      </c>
      <c r="F62" s="2">
        <v>0</v>
      </c>
      <c r="G62" s="3">
        <f t="shared" si="1"/>
        <v>1</v>
      </c>
      <c r="H62" s="3">
        <f t="shared" si="0"/>
        <v>0</v>
      </c>
    </row>
    <row r="63" spans="1:8" x14ac:dyDescent="0.25">
      <c r="A63" s="1" t="s">
        <v>5</v>
      </c>
      <c r="B63" s="13" t="s">
        <v>6</v>
      </c>
      <c r="C63" s="9">
        <v>92</v>
      </c>
      <c r="D63" s="9">
        <v>82</v>
      </c>
      <c r="E63" s="2">
        <v>10</v>
      </c>
      <c r="F63" s="2">
        <v>7</v>
      </c>
      <c r="G63" s="3">
        <f t="shared" si="1"/>
        <v>0.96739130434782605</v>
      </c>
      <c r="H63" s="3">
        <f t="shared" si="0"/>
        <v>3.2608695652173947E-2</v>
      </c>
    </row>
    <row r="64" spans="1:8" x14ac:dyDescent="0.25">
      <c r="A64" s="1" t="s">
        <v>7</v>
      </c>
      <c r="B64" s="13" t="s">
        <v>8</v>
      </c>
      <c r="C64" s="9">
        <v>70</v>
      </c>
      <c r="D64" s="9">
        <v>61</v>
      </c>
      <c r="E64" s="2">
        <v>9</v>
      </c>
      <c r="F64" s="2">
        <v>9</v>
      </c>
      <c r="G64" s="3">
        <f t="shared" si="1"/>
        <v>1</v>
      </c>
      <c r="H64" s="3">
        <f t="shared" si="0"/>
        <v>0</v>
      </c>
    </row>
    <row r="65" spans="1:8" x14ac:dyDescent="0.25">
      <c r="A65" s="1" t="s">
        <v>9</v>
      </c>
      <c r="B65" s="13" t="s">
        <v>10</v>
      </c>
      <c r="C65" s="9">
        <v>78</v>
      </c>
      <c r="D65" s="9">
        <v>71</v>
      </c>
      <c r="E65" s="2">
        <v>7</v>
      </c>
      <c r="F65" s="2">
        <v>7</v>
      </c>
      <c r="G65" s="3">
        <f t="shared" si="1"/>
        <v>1</v>
      </c>
      <c r="H65" s="3">
        <f t="shared" si="0"/>
        <v>0</v>
      </c>
    </row>
    <row r="66" spans="1:8" x14ac:dyDescent="0.25">
      <c r="A66" s="1" t="s">
        <v>11</v>
      </c>
      <c r="B66" s="13" t="s">
        <v>12</v>
      </c>
      <c r="C66" s="9">
        <v>85</v>
      </c>
      <c r="D66" s="9">
        <v>76</v>
      </c>
      <c r="E66" s="2">
        <v>9</v>
      </c>
      <c r="F66" s="2">
        <v>9</v>
      </c>
      <c r="G66" s="3">
        <f t="shared" si="1"/>
        <v>1</v>
      </c>
      <c r="H66" s="3">
        <f t="shared" si="0"/>
        <v>0</v>
      </c>
    </row>
    <row r="67" spans="1:8" x14ac:dyDescent="0.25">
      <c r="A67" s="1" t="s">
        <v>13</v>
      </c>
      <c r="B67" s="13" t="s">
        <v>14</v>
      </c>
      <c r="C67" s="9">
        <v>130</v>
      </c>
      <c r="D67" s="9">
        <v>121</v>
      </c>
      <c r="E67" s="2">
        <v>9</v>
      </c>
      <c r="F67" s="2">
        <v>8</v>
      </c>
      <c r="G67" s="3">
        <f t="shared" si="1"/>
        <v>0.99230769230769234</v>
      </c>
      <c r="H67" s="3">
        <f t="shared" si="0"/>
        <v>7.692307692307665E-3</v>
      </c>
    </row>
    <row r="68" spans="1:8" x14ac:dyDescent="0.25">
      <c r="A68" s="1" t="s">
        <v>15</v>
      </c>
      <c r="B68" s="13" t="s">
        <v>16</v>
      </c>
      <c r="C68" s="9">
        <v>213</v>
      </c>
      <c r="D68" s="9">
        <v>182</v>
      </c>
      <c r="E68" s="2">
        <v>31</v>
      </c>
      <c r="F68" s="2">
        <v>22</v>
      </c>
      <c r="G68" s="3">
        <f t="shared" si="1"/>
        <v>0.95774647887323938</v>
      </c>
      <c r="H68" s="3">
        <f t="shared" si="0"/>
        <v>4.2253521126760618E-2</v>
      </c>
    </row>
    <row r="69" spans="1:8" x14ac:dyDescent="0.25">
      <c r="A69" s="1" t="s">
        <v>17</v>
      </c>
      <c r="B69" s="13" t="s">
        <v>18</v>
      </c>
      <c r="C69" s="9">
        <v>58</v>
      </c>
      <c r="D69" s="9">
        <v>51</v>
      </c>
      <c r="E69" s="2">
        <v>7</v>
      </c>
      <c r="F69" s="2">
        <v>3</v>
      </c>
      <c r="G69" s="3">
        <f t="shared" si="1"/>
        <v>0.93103448275862066</v>
      </c>
      <c r="H69" s="3">
        <f t="shared" si="0"/>
        <v>6.8965517241379337E-2</v>
      </c>
    </row>
    <row r="70" spans="1:8" x14ac:dyDescent="0.25">
      <c r="A70" s="1" t="s">
        <v>19</v>
      </c>
      <c r="B70" s="13" t="s">
        <v>20</v>
      </c>
      <c r="C70" s="9">
        <v>30</v>
      </c>
      <c r="D70" s="9">
        <v>25</v>
      </c>
      <c r="E70" s="2">
        <v>5</v>
      </c>
      <c r="F70" s="2">
        <v>5</v>
      </c>
      <c r="G70" s="3">
        <f t="shared" si="1"/>
        <v>1</v>
      </c>
      <c r="H70" s="3">
        <f t="shared" si="0"/>
        <v>0</v>
      </c>
    </row>
    <row r="71" spans="1:8" x14ac:dyDescent="0.25">
      <c r="A71" s="1" t="s">
        <v>21</v>
      </c>
      <c r="B71" s="13" t="s">
        <v>22</v>
      </c>
      <c r="C71" s="9">
        <v>101</v>
      </c>
      <c r="D71" s="9">
        <v>82</v>
      </c>
      <c r="E71" s="2">
        <v>19</v>
      </c>
      <c r="F71" s="2">
        <v>16</v>
      </c>
      <c r="G71" s="3">
        <f t="shared" si="1"/>
        <v>0.97029702970297027</v>
      </c>
      <c r="H71" s="3">
        <f t="shared" si="0"/>
        <v>2.9702970297029729E-2</v>
      </c>
    </row>
    <row r="72" spans="1:8" x14ac:dyDescent="0.25">
      <c r="A72" s="1" t="s">
        <v>23</v>
      </c>
      <c r="B72" s="13" t="s">
        <v>24</v>
      </c>
      <c r="C72" s="9">
        <v>75</v>
      </c>
      <c r="D72" s="9">
        <v>70</v>
      </c>
      <c r="E72" s="2">
        <v>5</v>
      </c>
      <c r="F72" s="2">
        <v>0</v>
      </c>
      <c r="G72" s="3">
        <f t="shared" si="1"/>
        <v>0.93333333333333335</v>
      </c>
      <c r="H72" s="3">
        <f t="shared" si="0"/>
        <v>6.6666666666666652E-2</v>
      </c>
    </row>
    <row r="73" spans="1:8" x14ac:dyDescent="0.25">
      <c r="A73" s="1" t="s">
        <v>25</v>
      </c>
      <c r="B73" s="13" t="s">
        <v>26</v>
      </c>
      <c r="C73" s="9">
        <v>78</v>
      </c>
      <c r="D73" s="9">
        <v>69</v>
      </c>
      <c r="E73" s="2">
        <v>9</v>
      </c>
      <c r="F73" s="2">
        <v>8</v>
      </c>
      <c r="G73" s="3">
        <f t="shared" si="1"/>
        <v>0.98717948717948723</v>
      </c>
      <c r="H73" s="3">
        <f t="shared" si="0"/>
        <v>1.2820512820512775E-2</v>
      </c>
    </row>
    <row r="74" spans="1:8" x14ac:dyDescent="0.25">
      <c r="A74" s="1" t="s">
        <v>27</v>
      </c>
      <c r="B74" s="13" t="s">
        <v>28</v>
      </c>
      <c r="C74" s="9">
        <v>115</v>
      </c>
      <c r="D74" s="9">
        <v>115</v>
      </c>
      <c r="E74" s="2">
        <v>0</v>
      </c>
      <c r="F74" s="2">
        <v>0</v>
      </c>
      <c r="G74" s="3">
        <f t="shared" ref="G74:G137" si="2">1*((D74+F74)/C74)</f>
        <v>1</v>
      </c>
      <c r="H74" s="3">
        <f t="shared" ref="H74:H137" si="3">1-G74</f>
        <v>0</v>
      </c>
    </row>
    <row r="75" spans="1:8" x14ac:dyDescent="0.25">
      <c r="A75" s="1" t="s">
        <v>29</v>
      </c>
      <c r="B75" s="13" t="s">
        <v>30</v>
      </c>
      <c r="C75" s="9">
        <v>96</v>
      </c>
      <c r="D75" s="9">
        <v>87</v>
      </c>
      <c r="E75" s="2">
        <v>9</v>
      </c>
      <c r="F75" s="2">
        <v>9</v>
      </c>
      <c r="G75" s="3">
        <f t="shared" si="2"/>
        <v>1</v>
      </c>
      <c r="H75" s="3">
        <f t="shared" si="3"/>
        <v>0</v>
      </c>
    </row>
    <row r="76" spans="1:8" x14ac:dyDescent="0.25">
      <c r="A76" s="1" t="s">
        <v>31</v>
      </c>
      <c r="B76" s="13" t="s">
        <v>32</v>
      </c>
      <c r="C76" s="9">
        <v>164</v>
      </c>
      <c r="D76" s="9">
        <v>121</v>
      </c>
      <c r="E76" s="2">
        <v>43</v>
      </c>
      <c r="F76" s="2">
        <v>28</v>
      </c>
      <c r="G76" s="3">
        <f t="shared" si="2"/>
        <v>0.90853658536585369</v>
      </c>
      <c r="H76" s="3">
        <f t="shared" si="3"/>
        <v>9.1463414634146312E-2</v>
      </c>
    </row>
    <row r="77" spans="1:8" x14ac:dyDescent="0.25">
      <c r="A77" s="1" t="s">
        <v>33</v>
      </c>
      <c r="B77" s="13" t="s">
        <v>34</v>
      </c>
      <c r="C77" s="9">
        <v>112</v>
      </c>
      <c r="D77" s="9">
        <v>72</v>
      </c>
      <c r="E77" s="2">
        <v>40</v>
      </c>
      <c r="F77" s="2">
        <v>33</v>
      </c>
      <c r="G77" s="3">
        <f t="shared" si="2"/>
        <v>0.9375</v>
      </c>
      <c r="H77" s="3">
        <f t="shared" si="3"/>
        <v>6.25E-2</v>
      </c>
    </row>
    <row r="78" spans="1:8" x14ac:dyDescent="0.25">
      <c r="A78" s="1" t="s">
        <v>35</v>
      </c>
      <c r="B78" s="13" t="s">
        <v>36</v>
      </c>
      <c r="C78" s="9">
        <v>143</v>
      </c>
      <c r="D78" s="9">
        <v>121</v>
      </c>
      <c r="E78" s="2">
        <v>22</v>
      </c>
      <c r="F78" s="2">
        <v>18</v>
      </c>
      <c r="G78" s="3">
        <f t="shared" si="2"/>
        <v>0.97202797202797198</v>
      </c>
      <c r="H78" s="3">
        <f t="shared" si="3"/>
        <v>2.7972027972028024E-2</v>
      </c>
    </row>
    <row r="79" spans="1:8" x14ac:dyDescent="0.25">
      <c r="A79" s="1" t="s">
        <v>37</v>
      </c>
      <c r="B79" s="13" t="s">
        <v>38</v>
      </c>
      <c r="C79" s="9">
        <v>73</v>
      </c>
      <c r="D79" s="9">
        <v>65</v>
      </c>
      <c r="E79" s="2">
        <v>8</v>
      </c>
      <c r="F79" s="2">
        <v>8</v>
      </c>
      <c r="G79" s="3">
        <f t="shared" si="2"/>
        <v>1</v>
      </c>
      <c r="H79" s="3">
        <f t="shared" si="3"/>
        <v>0</v>
      </c>
    </row>
    <row r="80" spans="1:8" x14ac:dyDescent="0.25">
      <c r="A80" s="1" t="s">
        <v>39</v>
      </c>
      <c r="B80" s="13" t="s">
        <v>40</v>
      </c>
      <c r="C80" s="9">
        <v>120</v>
      </c>
      <c r="D80" s="9">
        <v>93</v>
      </c>
      <c r="E80" s="2">
        <v>27</v>
      </c>
      <c r="F80" s="2">
        <v>15</v>
      </c>
      <c r="G80" s="3">
        <f t="shared" si="2"/>
        <v>0.9</v>
      </c>
      <c r="H80" s="3">
        <f t="shared" si="3"/>
        <v>9.9999999999999978E-2</v>
      </c>
    </row>
    <row r="81" spans="1:8" x14ac:dyDescent="0.25">
      <c r="A81" s="1" t="s">
        <v>41</v>
      </c>
      <c r="B81" s="13" t="s">
        <v>42</v>
      </c>
      <c r="C81" s="9">
        <v>85</v>
      </c>
      <c r="D81" s="9">
        <v>56</v>
      </c>
      <c r="E81" s="2">
        <v>29</v>
      </c>
      <c r="F81" s="2">
        <v>18</v>
      </c>
      <c r="G81" s="3">
        <f t="shared" si="2"/>
        <v>0.87058823529411766</v>
      </c>
      <c r="H81" s="3">
        <f t="shared" si="3"/>
        <v>0.12941176470588234</v>
      </c>
    </row>
    <row r="82" spans="1:8" x14ac:dyDescent="0.25">
      <c r="A82" s="1" t="s">
        <v>43</v>
      </c>
      <c r="B82" s="13" t="s">
        <v>44</v>
      </c>
      <c r="C82" s="9">
        <v>99</v>
      </c>
      <c r="D82" s="9">
        <v>89</v>
      </c>
      <c r="E82" s="2">
        <v>10</v>
      </c>
      <c r="F82" s="2">
        <v>10</v>
      </c>
      <c r="G82" s="3">
        <f t="shared" si="2"/>
        <v>1</v>
      </c>
      <c r="H82" s="3">
        <f t="shared" si="3"/>
        <v>0</v>
      </c>
    </row>
    <row r="83" spans="1:8" x14ac:dyDescent="0.25">
      <c r="A83" s="1" t="s">
        <v>45</v>
      </c>
      <c r="B83" s="13" t="s">
        <v>46</v>
      </c>
      <c r="C83" s="9">
        <v>128</v>
      </c>
      <c r="D83" s="9">
        <v>85</v>
      </c>
      <c r="E83" s="2">
        <v>43</v>
      </c>
      <c r="F83" s="2">
        <v>21</v>
      </c>
      <c r="G83" s="3">
        <f t="shared" si="2"/>
        <v>0.828125</v>
      </c>
      <c r="H83" s="3">
        <f t="shared" si="3"/>
        <v>0.171875</v>
      </c>
    </row>
    <row r="84" spans="1:8" x14ac:dyDescent="0.25">
      <c r="A84" s="1" t="s">
        <v>47</v>
      </c>
      <c r="B84" s="13" t="s">
        <v>48</v>
      </c>
      <c r="C84" s="9">
        <v>75</v>
      </c>
      <c r="D84" s="9">
        <v>47</v>
      </c>
      <c r="E84" s="2">
        <v>28</v>
      </c>
      <c r="F84" s="2">
        <v>25</v>
      </c>
      <c r="G84" s="3">
        <f t="shared" si="2"/>
        <v>0.96</v>
      </c>
      <c r="H84" s="3">
        <f t="shared" si="3"/>
        <v>4.0000000000000036E-2</v>
      </c>
    </row>
    <row r="85" spans="1:8" x14ac:dyDescent="0.25">
      <c r="A85" s="1" t="s">
        <v>49</v>
      </c>
      <c r="B85" s="13" t="s">
        <v>50</v>
      </c>
      <c r="C85" s="9">
        <v>46</v>
      </c>
      <c r="D85" s="9">
        <v>32</v>
      </c>
      <c r="E85" s="2">
        <v>14</v>
      </c>
      <c r="F85" s="2">
        <v>12</v>
      </c>
      <c r="G85" s="3">
        <f t="shared" si="2"/>
        <v>0.95652173913043481</v>
      </c>
      <c r="H85" s="3">
        <f t="shared" si="3"/>
        <v>4.3478260869565188E-2</v>
      </c>
    </row>
    <row r="86" spans="1:8" x14ac:dyDescent="0.25">
      <c r="A86" s="1" t="s">
        <v>51</v>
      </c>
      <c r="B86" s="13" t="s">
        <v>52</v>
      </c>
      <c r="C86" s="9">
        <v>53</v>
      </c>
      <c r="D86" s="9">
        <v>51</v>
      </c>
      <c r="E86" s="2">
        <v>2</v>
      </c>
      <c r="F86" s="2">
        <v>2</v>
      </c>
      <c r="G86" s="3">
        <f t="shared" si="2"/>
        <v>1</v>
      </c>
      <c r="H86" s="3">
        <f t="shared" si="3"/>
        <v>0</v>
      </c>
    </row>
    <row r="87" spans="1:8" x14ac:dyDescent="0.25">
      <c r="A87" s="1" t="s">
        <v>53</v>
      </c>
      <c r="B87" s="13" t="s">
        <v>54</v>
      </c>
      <c r="C87" s="9">
        <v>109</v>
      </c>
      <c r="D87" s="9">
        <v>97</v>
      </c>
      <c r="E87" s="2">
        <v>12</v>
      </c>
      <c r="F87" s="2">
        <v>12</v>
      </c>
      <c r="G87" s="3">
        <f t="shared" si="2"/>
        <v>1</v>
      </c>
      <c r="H87" s="3">
        <f t="shared" si="3"/>
        <v>0</v>
      </c>
    </row>
    <row r="88" spans="1:8" x14ac:dyDescent="0.25">
      <c r="A88" s="1" t="s">
        <v>55</v>
      </c>
      <c r="B88" s="13" t="s">
        <v>56</v>
      </c>
      <c r="C88" s="9">
        <v>127</v>
      </c>
      <c r="D88" s="9">
        <v>74</v>
      </c>
      <c r="E88" s="2">
        <v>53</v>
      </c>
      <c r="F88" s="2">
        <v>45</v>
      </c>
      <c r="G88" s="3">
        <f t="shared" si="2"/>
        <v>0.93700787401574803</v>
      </c>
      <c r="H88" s="3">
        <f t="shared" si="3"/>
        <v>6.2992125984251968E-2</v>
      </c>
    </row>
    <row r="89" spans="1:8" x14ac:dyDescent="0.25">
      <c r="A89" s="1" t="s">
        <v>57</v>
      </c>
      <c r="B89" s="13" t="s">
        <v>58</v>
      </c>
      <c r="C89" s="9">
        <v>113</v>
      </c>
      <c r="D89" s="9">
        <v>86</v>
      </c>
      <c r="E89" s="2">
        <v>27</v>
      </c>
      <c r="F89" s="2">
        <v>26</v>
      </c>
      <c r="G89" s="3">
        <f t="shared" si="2"/>
        <v>0.99115044247787609</v>
      </c>
      <c r="H89" s="3">
        <f t="shared" si="3"/>
        <v>8.8495575221239076E-3</v>
      </c>
    </row>
    <row r="90" spans="1:8" x14ac:dyDescent="0.25">
      <c r="A90" s="1" t="s">
        <v>59</v>
      </c>
      <c r="B90" s="13" t="s">
        <v>60</v>
      </c>
      <c r="C90" s="9">
        <v>401</v>
      </c>
      <c r="D90" s="9">
        <v>321</v>
      </c>
      <c r="E90" s="2">
        <v>80</v>
      </c>
      <c r="F90" s="2">
        <v>24</v>
      </c>
      <c r="G90" s="3">
        <f t="shared" si="2"/>
        <v>0.86034912718204493</v>
      </c>
      <c r="H90" s="3">
        <f t="shared" si="3"/>
        <v>0.13965087281795507</v>
      </c>
    </row>
    <row r="91" spans="1:8" x14ac:dyDescent="0.25">
      <c r="A91" s="1" t="s">
        <v>61</v>
      </c>
      <c r="B91" s="13" t="s">
        <v>62</v>
      </c>
      <c r="C91" s="9">
        <v>115</v>
      </c>
      <c r="D91" s="9">
        <v>105</v>
      </c>
      <c r="E91" s="2">
        <v>10</v>
      </c>
      <c r="F91" s="2">
        <v>8</v>
      </c>
      <c r="G91" s="3">
        <f t="shared" si="2"/>
        <v>0.9826086956521739</v>
      </c>
      <c r="H91" s="3">
        <f t="shared" si="3"/>
        <v>1.7391304347826098E-2</v>
      </c>
    </row>
    <row r="92" spans="1:8" x14ac:dyDescent="0.25">
      <c r="A92" s="1" t="s">
        <v>63</v>
      </c>
      <c r="B92" s="13" t="s">
        <v>64</v>
      </c>
      <c r="C92" s="9">
        <v>40</v>
      </c>
      <c r="D92" s="9">
        <v>39</v>
      </c>
      <c r="E92" s="2">
        <v>1</v>
      </c>
      <c r="F92" s="2">
        <v>1</v>
      </c>
      <c r="G92" s="3">
        <f t="shared" si="2"/>
        <v>1</v>
      </c>
      <c r="H92" s="3">
        <f t="shared" si="3"/>
        <v>0</v>
      </c>
    </row>
    <row r="93" spans="1:8" x14ac:dyDescent="0.25">
      <c r="A93" s="1" t="s">
        <v>65</v>
      </c>
      <c r="B93" s="13" t="s">
        <v>66</v>
      </c>
      <c r="C93" s="9">
        <v>129</v>
      </c>
      <c r="D93" s="9">
        <v>103</v>
      </c>
      <c r="E93" s="2">
        <v>26</v>
      </c>
      <c r="F93" s="2">
        <v>26</v>
      </c>
      <c r="G93" s="3">
        <f t="shared" si="2"/>
        <v>1</v>
      </c>
      <c r="H93" s="3">
        <f t="shared" si="3"/>
        <v>0</v>
      </c>
    </row>
    <row r="94" spans="1:8" x14ac:dyDescent="0.25">
      <c r="A94" s="1" t="s">
        <v>67</v>
      </c>
      <c r="B94" s="13" t="s">
        <v>68</v>
      </c>
      <c r="C94" s="9">
        <v>157</v>
      </c>
      <c r="D94" s="9">
        <v>139</v>
      </c>
      <c r="E94" s="2">
        <v>18</v>
      </c>
      <c r="F94" s="2">
        <v>14</v>
      </c>
      <c r="G94" s="3">
        <f t="shared" si="2"/>
        <v>0.97452229299363058</v>
      </c>
      <c r="H94" s="3">
        <f t="shared" si="3"/>
        <v>2.5477707006369421E-2</v>
      </c>
    </row>
    <row r="95" spans="1:8" x14ac:dyDescent="0.25">
      <c r="A95" s="1" t="s">
        <v>69</v>
      </c>
      <c r="B95" s="13" t="s">
        <v>70</v>
      </c>
      <c r="C95" s="9">
        <v>52</v>
      </c>
      <c r="D95" s="9">
        <v>43</v>
      </c>
      <c r="E95" s="2">
        <v>9</v>
      </c>
      <c r="F95" s="2">
        <v>8</v>
      </c>
      <c r="G95" s="3">
        <f t="shared" si="2"/>
        <v>0.98076923076923073</v>
      </c>
      <c r="H95" s="3">
        <f t="shared" si="3"/>
        <v>1.9230769230769273E-2</v>
      </c>
    </row>
    <row r="96" spans="1:8" x14ac:dyDescent="0.25">
      <c r="A96" s="1" t="s">
        <v>71</v>
      </c>
      <c r="B96" s="13" t="s">
        <v>72</v>
      </c>
      <c r="C96" s="9">
        <v>158</v>
      </c>
      <c r="D96" s="9">
        <v>123</v>
      </c>
      <c r="E96" s="2">
        <v>35</v>
      </c>
      <c r="F96" s="2">
        <v>28</v>
      </c>
      <c r="G96" s="3">
        <f t="shared" si="2"/>
        <v>0.95569620253164556</v>
      </c>
      <c r="H96" s="3">
        <f t="shared" si="3"/>
        <v>4.4303797468354444E-2</v>
      </c>
    </row>
    <row r="97" spans="1:8" x14ac:dyDescent="0.25">
      <c r="A97" s="1" t="s">
        <v>73</v>
      </c>
      <c r="B97" s="13" t="s">
        <v>74</v>
      </c>
      <c r="C97" s="9">
        <v>104</v>
      </c>
      <c r="D97" s="9">
        <v>73</v>
      </c>
      <c r="E97" s="2">
        <v>31</v>
      </c>
      <c r="F97" s="2">
        <v>25</v>
      </c>
      <c r="G97" s="3">
        <f t="shared" si="2"/>
        <v>0.94230769230769229</v>
      </c>
      <c r="H97" s="3">
        <f t="shared" si="3"/>
        <v>5.7692307692307709E-2</v>
      </c>
    </row>
    <row r="98" spans="1:8" x14ac:dyDescent="0.25">
      <c r="A98" s="1" t="s">
        <v>75</v>
      </c>
      <c r="B98" s="13" t="s">
        <v>76</v>
      </c>
      <c r="C98" s="9">
        <v>38</v>
      </c>
      <c r="D98" s="9">
        <v>28</v>
      </c>
      <c r="E98" s="2">
        <v>10</v>
      </c>
      <c r="F98" s="2">
        <v>8</v>
      </c>
      <c r="G98" s="3">
        <f t="shared" si="2"/>
        <v>0.94736842105263153</v>
      </c>
      <c r="H98" s="3">
        <f t="shared" si="3"/>
        <v>5.2631578947368474E-2</v>
      </c>
    </row>
    <row r="99" spans="1:8" x14ac:dyDescent="0.25">
      <c r="A99" s="1" t="s">
        <v>77</v>
      </c>
      <c r="B99" s="13" t="s">
        <v>78</v>
      </c>
      <c r="C99" s="9">
        <v>244</v>
      </c>
      <c r="D99" s="9">
        <v>184</v>
      </c>
      <c r="E99" s="2">
        <v>60</v>
      </c>
      <c r="F99" s="2">
        <v>43</v>
      </c>
      <c r="G99" s="3">
        <f t="shared" si="2"/>
        <v>0.93032786885245899</v>
      </c>
      <c r="H99" s="3">
        <f t="shared" si="3"/>
        <v>6.9672131147541005E-2</v>
      </c>
    </row>
    <row r="100" spans="1:8" x14ac:dyDescent="0.25">
      <c r="A100" s="1" t="s">
        <v>79</v>
      </c>
      <c r="B100" s="13" t="s">
        <v>80</v>
      </c>
      <c r="C100" s="9">
        <v>188</v>
      </c>
      <c r="D100" s="9">
        <v>155</v>
      </c>
      <c r="E100" s="2">
        <v>33</v>
      </c>
      <c r="F100" s="2">
        <v>27</v>
      </c>
      <c r="G100" s="3">
        <f t="shared" si="2"/>
        <v>0.96808510638297873</v>
      </c>
      <c r="H100" s="3">
        <f t="shared" si="3"/>
        <v>3.1914893617021267E-2</v>
      </c>
    </row>
    <row r="101" spans="1:8" x14ac:dyDescent="0.25">
      <c r="A101" s="1" t="s">
        <v>149</v>
      </c>
      <c r="B101" s="13" t="s">
        <v>150</v>
      </c>
      <c r="C101" s="9">
        <v>78</v>
      </c>
      <c r="D101" s="9">
        <v>58</v>
      </c>
      <c r="E101" s="2">
        <v>20</v>
      </c>
      <c r="F101" s="2">
        <v>13</v>
      </c>
      <c r="G101" s="3">
        <f t="shared" si="2"/>
        <v>0.91025641025641024</v>
      </c>
      <c r="H101" s="3">
        <f t="shared" si="3"/>
        <v>8.9743589743589758E-2</v>
      </c>
    </row>
    <row r="102" spans="1:8" x14ac:dyDescent="0.25">
      <c r="A102" s="1" t="s">
        <v>81</v>
      </c>
      <c r="B102" s="13" t="s">
        <v>82</v>
      </c>
      <c r="C102" s="9">
        <v>125</v>
      </c>
      <c r="D102" s="9">
        <v>104</v>
      </c>
      <c r="E102" s="2">
        <v>21</v>
      </c>
      <c r="F102" s="2">
        <v>18</v>
      </c>
      <c r="G102" s="3">
        <f t="shared" si="2"/>
        <v>0.97599999999999998</v>
      </c>
      <c r="H102" s="3">
        <f t="shared" si="3"/>
        <v>2.4000000000000021E-2</v>
      </c>
    </row>
    <row r="103" spans="1:8" x14ac:dyDescent="0.25">
      <c r="A103" s="1" t="s">
        <v>83</v>
      </c>
      <c r="B103" s="13" t="s">
        <v>84</v>
      </c>
      <c r="C103" s="9">
        <v>130</v>
      </c>
      <c r="D103" s="9">
        <v>116</v>
      </c>
      <c r="E103" s="2">
        <v>14</v>
      </c>
      <c r="F103" s="2">
        <v>10</v>
      </c>
      <c r="G103" s="3">
        <f t="shared" si="2"/>
        <v>0.96923076923076923</v>
      </c>
      <c r="H103" s="3">
        <f t="shared" si="3"/>
        <v>3.0769230769230771E-2</v>
      </c>
    </row>
    <row r="104" spans="1:8" x14ac:dyDescent="0.25">
      <c r="A104" s="1" t="s">
        <v>85</v>
      </c>
      <c r="B104" s="13" t="s">
        <v>86</v>
      </c>
      <c r="C104" s="9">
        <v>138</v>
      </c>
      <c r="D104" s="9">
        <v>112</v>
      </c>
      <c r="E104" s="2">
        <v>26</v>
      </c>
      <c r="F104" s="2">
        <v>19</v>
      </c>
      <c r="G104" s="3">
        <f t="shared" si="2"/>
        <v>0.94927536231884058</v>
      </c>
      <c r="H104" s="3">
        <f t="shared" si="3"/>
        <v>5.0724637681159424E-2</v>
      </c>
    </row>
    <row r="105" spans="1:8" x14ac:dyDescent="0.25">
      <c r="A105" s="1" t="s">
        <v>87</v>
      </c>
      <c r="B105" s="13" t="s">
        <v>88</v>
      </c>
      <c r="C105" s="9">
        <v>209</v>
      </c>
      <c r="D105" s="9">
        <v>202</v>
      </c>
      <c r="E105" s="2">
        <v>7</v>
      </c>
      <c r="F105" s="2">
        <v>5</v>
      </c>
      <c r="G105" s="3">
        <f t="shared" si="2"/>
        <v>0.99043062200956933</v>
      </c>
      <c r="H105" s="3">
        <f t="shared" si="3"/>
        <v>9.5693779904306719E-3</v>
      </c>
    </row>
    <row r="106" spans="1:8" x14ac:dyDescent="0.25">
      <c r="A106" s="1" t="s">
        <v>89</v>
      </c>
      <c r="B106" s="13" t="s">
        <v>90</v>
      </c>
      <c r="C106" s="9">
        <v>131</v>
      </c>
      <c r="D106" s="9">
        <v>126</v>
      </c>
      <c r="E106" s="2">
        <v>5</v>
      </c>
      <c r="F106" s="2">
        <v>4</v>
      </c>
      <c r="G106" s="3">
        <f t="shared" si="2"/>
        <v>0.99236641221374045</v>
      </c>
      <c r="H106" s="3">
        <f t="shared" si="3"/>
        <v>7.6335877862595547E-3</v>
      </c>
    </row>
    <row r="107" spans="1:8" x14ac:dyDescent="0.25">
      <c r="A107" s="1" t="s">
        <v>91</v>
      </c>
      <c r="B107" s="13" t="s">
        <v>92</v>
      </c>
      <c r="C107" s="9">
        <v>63</v>
      </c>
      <c r="D107" s="9">
        <v>50</v>
      </c>
      <c r="E107" s="2">
        <v>13</v>
      </c>
      <c r="F107" s="2">
        <v>13</v>
      </c>
      <c r="G107" s="3">
        <f t="shared" si="2"/>
        <v>1</v>
      </c>
      <c r="H107" s="3">
        <f t="shared" si="3"/>
        <v>0</v>
      </c>
    </row>
    <row r="108" spans="1:8" x14ac:dyDescent="0.25">
      <c r="A108" s="1" t="s">
        <v>93</v>
      </c>
      <c r="B108" s="13" t="s">
        <v>94</v>
      </c>
      <c r="C108" s="9">
        <v>262</v>
      </c>
      <c r="D108" s="9">
        <v>172</v>
      </c>
      <c r="E108" s="2">
        <v>90</v>
      </c>
      <c r="F108" s="2">
        <v>56</v>
      </c>
      <c r="G108" s="3">
        <f t="shared" si="2"/>
        <v>0.87022900763358779</v>
      </c>
      <c r="H108" s="3">
        <f t="shared" si="3"/>
        <v>0.12977099236641221</v>
      </c>
    </row>
    <row r="109" spans="1:8" x14ac:dyDescent="0.25">
      <c r="A109" s="1" t="s">
        <v>95</v>
      </c>
      <c r="B109" s="13" t="s">
        <v>96</v>
      </c>
      <c r="C109" s="9">
        <v>143</v>
      </c>
      <c r="D109" s="9">
        <v>127</v>
      </c>
      <c r="E109" s="2">
        <v>16</v>
      </c>
      <c r="F109" s="2">
        <v>12</v>
      </c>
      <c r="G109" s="3">
        <f t="shared" si="2"/>
        <v>0.97202797202797198</v>
      </c>
      <c r="H109" s="3">
        <f t="shared" si="3"/>
        <v>2.7972027972028024E-2</v>
      </c>
    </row>
    <row r="110" spans="1:8" x14ac:dyDescent="0.25">
      <c r="A110" s="1" t="s">
        <v>97</v>
      </c>
      <c r="B110" s="13" t="s">
        <v>98</v>
      </c>
      <c r="C110" s="9">
        <v>123</v>
      </c>
      <c r="D110" s="9">
        <v>118</v>
      </c>
      <c r="E110" s="2">
        <v>5</v>
      </c>
      <c r="F110" s="2">
        <v>4</v>
      </c>
      <c r="G110" s="3">
        <f t="shared" si="2"/>
        <v>0.99186991869918695</v>
      </c>
      <c r="H110" s="3">
        <f t="shared" si="3"/>
        <v>8.1300813008130524E-3</v>
      </c>
    </row>
    <row r="111" spans="1:8" x14ac:dyDescent="0.25">
      <c r="A111" s="1" t="s">
        <v>99</v>
      </c>
      <c r="B111" s="13" t="s">
        <v>100</v>
      </c>
      <c r="C111" s="9">
        <v>113</v>
      </c>
      <c r="D111" s="9">
        <v>95</v>
      </c>
      <c r="E111" s="2">
        <v>18</v>
      </c>
      <c r="F111" s="2">
        <v>9</v>
      </c>
      <c r="G111" s="3">
        <f t="shared" si="2"/>
        <v>0.92035398230088494</v>
      </c>
      <c r="H111" s="3">
        <f t="shared" si="3"/>
        <v>7.9646017699115057E-2</v>
      </c>
    </row>
    <row r="112" spans="1:8" x14ac:dyDescent="0.25">
      <c r="A112" s="1" t="s">
        <v>101</v>
      </c>
      <c r="B112" s="13" t="s">
        <v>102</v>
      </c>
      <c r="C112" s="9">
        <v>101</v>
      </c>
      <c r="D112" s="9">
        <v>96</v>
      </c>
      <c r="E112" s="2">
        <v>5</v>
      </c>
      <c r="F112" s="2">
        <v>4</v>
      </c>
      <c r="G112" s="3">
        <f t="shared" si="2"/>
        <v>0.99009900990099009</v>
      </c>
      <c r="H112" s="3">
        <f t="shared" si="3"/>
        <v>9.9009900990099098E-3</v>
      </c>
    </row>
    <row r="113" spans="1:8" x14ac:dyDescent="0.25">
      <c r="A113" s="1" t="s">
        <v>103</v>
      </c>
      <c r="B113" s="13" t="s">
        <v>104</v>
      </c>
      <c r="C113" s="9">
        <v>109</v>
      </c>
      <c r="D113" s="9">
        <v>88</v>
      </c>
      <c r="E113" s="2">
        <v>21</v>
      </c>
      <c r="F113" s="2">
        <v>17</v>
      </c>
      <c r="G113" s="3">
        <f t="shared" si="2"/>
        <v>0.96330275229357798</v>
      </c>
      <c r="H113" s="3">
        <f t="shared" si="3"/>
        <v>3.669724770642202E-2</v>
      </c>
    </row>
    <row r="114" spans="1:8" x14ac:dyDescent="0.25">
      <c r="A114" s="1" t="s">
        <v>105</v>
      </c>
      <c r="B114" s="13" t="s">
        <v>106</v>
      </c>
      <c r="C114" s="9">
        <v>103</v>
      </c>
      <c r="D114" s="9">
        <v>100</v>
      </c>
      <c r="E114" s="2">
        <v>3</v>
      </c>
      <c r="F114" s="2">
        <v>2</v>
      </c>
      <c r="G114" s="3">
        <f t="shared" si="2"/>
        <v>0.99029126213592233</v>
      </c>
      <c r="H114" s="3">
        <f t="shared" si="3"/>
        <v>9.7087378640776656E-3</v>
      </c>
    </row>
    <row r="115" spans="1:8" x14ac:dyDescent="0.25">
      <c r="A115" s="1" t="s">
        <v>107</v>
      </c>
      <c r="B115" s="13" t="s">
        <v>108</v>
      </c>
      <c r="C115" s="9">
        <v>68</v>
      </c>
      <c r="D115" s="9">
        <v>52</v>
      </c>
      <c r="E115" s="2">
        <v>16</v>
      </c>
      <c r="F115" s="2">
        <v>16</v>
      </c>
      <c r="G115" s="3">
        <f t="shared" si="2"/>
        <v>1</v>
      </c>
      <c r="H115" s="3">
        <f t="shared" si="3"/>
        <v>0</v>
      </c>
    </row>
    <row r="116" spans="1:8" x14ac:dyDescent="0.25">
      <c r="A116" s="1" t="s">
        <v>109</v>
      </c>
      <c r="B116" s="13" t="s">
        <v>110</v>
      </c>
      <c r="C116" s="9">
        <v>119</v>
      </c>
      <c r="D116" s="9">
        <v>100</v>
      </c>
      <c r="E116" s="2">
        <v>19</v>
      </c>
      <c r="F116" s="2">
        <v>19</v>
      </c>
      <c r="G116" s="3">
        <f t="shared" si="2"/>
        <v>1</v>
      </c>
      <c r="H116" s="3">
        <f t="shared" si="3"/>
        <v>0</v>
      </c>
    </row>
    <row r="117" spans="1:8" x14ac:dyDescent="0.25">
      <c r="A117" s="1" t="s">
        <v>111</v>
      </c>
      <c r="B117" s="13" t="s">
        <v>112</v>
      </c>
      <c r="C117" s="9">
        <v>98</v>
      </c>
      <c r="D117" s="9">
        <v>71</v>
      </c>
      <c r="E117" s="2">
        <v>27</v>
      </c>
      <c r="F117" s="2">
        <v>16</v>
      </c>
      <c r="G117" s="3">
        <f t="shared" si="2"/>
        <v>0.88775510204081631</v>
      </c>
      <c r="H117" s="3">
        <f t="shared" si="3"/>
        <v>0.11224489795918369</v>
      </c>
    </row>
    <row r="118" spans="1:8" x14ac:dyDescent="0.25">
      <c r="A118" s="1" t="s">
        <v>113</v>
      </c>
      <c r="B118" s="13" t="s">
        <v>114</v>
      </c>
      <c r="C118" s="9">
        <v>185</v>
      </c>
      <c r="D118" s="9">
        <v>136</v>
      </c>
      <c r="E118" s="2">
        <v>49</v>
      </c>
      <c r="F118" s="2">
        <v>17</v>
      </c>
      <c r="G118" s="3">
        <f t="shared" si="2"/>
        <v>0.82702702702702702</v>
      </c>
      <c r="H118" s="3">
        <f t="shared" si="3"/>
        <v>0.17297297297297298</v>
      </c>
    </row>
    <row r="119" spans="1:8" x14ac:dyDescent="0.25">
      <c r="A119" s="1" t="s">
        <v>115</v>
      </c>
      <c r="B119" s="13" t="s">
        <v>116</v>
      </c>
      <c r="C119" s="9">
        <v>66</v>
      </c>
      <c r="D119" s="9">
        <v>55</v>
      </c>
      <c r="E119" s="2">
        <v>11</v>
      </c>
      <c r="F119" s="2">
        <v>11</v>
      </c>
      <c r="G119" s="3">
        <f t="shared" si="2"/>
        <v>1</v>
      </c>
      <c r="H119" s="3">
        <f t="shared" si="3"/>
        <v>0</v>
      </c>
    </row>
    <row r="120" spans="1:8" x14ac:dyDescent="0.25">
      <c r="A120" s="1" t="s">
        <v>117</v>
      </c>
      <c r="B120" s="13" t="s">
        <v>118</v>
      </c>
      <c r="C120" s="9">
        <v>91</v>
      </c>
      <c r="D120" s="9">
        <v>67</v>
      </c>
      <c r="E120" s="2">
        <v>24</v>
      </c>
      <c r="F120" s="2">
        <v>19</v>
      </c>
      <c r="G120" s="3">
        <f t="shared" si="2"/>
        <v>0.94505494505494503</v>
      </c>
      <c r="H120" s="3">
        <f t="shared" si="3"/>
        <v>5.4945054945054972E-2</v>
      </c>
    </row>
    <row r="121" spans="1:8" x14ac:dyDescent="0.25">
      <c r="A121" s="1" t="s">
        <v>119</v>
      </c>
      <c r="B121" s="13" t="s">
        <v>120</v>
      </c>
      <c r="C121" s="9">
        <v>196</v>
      </c>
      <c r="D121" s="9">
        <v>150</v>
      </c>
      <c r="E121" s="2">
        <v>46</v>
      </c>
      <c r="F121" s="2">
        <v>26</v>
      </c>
      <c r="G121" s="3">
        <f t="shared" si="2"/>
        <v>0.89795918367346939</v>
      </c>
      <c r="H121" s="3">
        <f t="shared" si="3"/>
        <v>0.10204081632653061</v>
      </c>
    </row>
    <row r="122" spans="1:8" x14ac:dyDescent="0.25">
      <c r="A122" s="1" t="s">
        <v>121</v>
      </c>
      <c r="B122" s="13" t="s">
        <v>122</v>
      </c>
      <c r="C122" s="9">
        <v>85</v>
      </c>
      <c r="D122" s="9">
        <v>62</v>
      </c>
      <c r="E122" s="2">
        <v>23</v>
      </c>
      <c r="F122" s="2">
        <v>12</v>
      </c>
      <c r="G122" s="3">
        <f t="shared" si="2"/>
        <v>0.87058823529411766</v>
      </c>
      <c r="H122" s="3">
        <f t="shared" si="3"/>
        <v>0.12941176470588234</v>
      </c>
    </row>
    <row r="123" spans="1:8" x14ac:dyDescent="0.25">
      <c r="A123" s="1" t="s">
        <v>123</v>
      </c>
      <c r="B123" s="13" t="s">
        <v>124</v>
      </c>
      <c r="C123" s="9">
        <v>120</v>
      </c>
      <c r="D123" s="9">
        <v>76</v>
      </c>
      <c r="E123" s="2">
        <v>44</v>
      </c>
      <c r="F123" s="2">
        <v>30</v>
      </c>
      <c r="G123" s="3">
        <f t="shared" si="2"/>
        <v>0.8833333333333333</v>
      </c>
      <c r="H123" s="3">
        <f t="shared" si="3"/>
        <v>0.1166666666666667</v>
      </c>
    </row>
    <row r="124" spans="1:8" x14ac:dyDescent="0.25">
      <c r="A124" s="1" t="s">
        <v>125</v>
      </c>
      <c r="B124" s="13" t="s">
        <v>126</v>
      </c>
      <c r="C124" s="9">
        <v>231</v>
      </c>
      <c r="D124" s="9">
        <v>204</v>
      </c>
      <c r="E124" s="2">
        <v>27</v>
      </c>
      <c r="F124" s="2">
        <v>20</v>
      </c>
      <c r="G124" s="3">
        <f t="shared" si="2"/>
        <v>0.96969696969696972</v>
      </c>
      <c r="H124" s="3">
        <f t="shared" si="3"/>
        <v>3.0303030303030276E-2</v>
      </c>
    </row>
    <row r="125" spans="1:8" x14ac:dyDescent="0.25">
      <c r="A125" s="1" t="s">
        <v>127</v>
      </c>
      <c r="B125" s="13" t="s">
        <v>128</v>
      </c>
      <c r="C125" s="9">
        <v>114</v>
      </c>
      <c r="D125" s="9">
        <v>86</v>
      </c>
      <c r="E125" s="2">
        <v>28</v>
      </c>
      <c r="F125" s="2">
        <v>17</v>
      </c>
      <c r="G125" s="3">
        <f t="shared" si="2"/>
        <v>0.90350877192982459</v>
      </c>
      <c r="H125" s="3">
        <f t="shared" si="3"/>
        <v>9.6491228070175405E-2</v>
      </c>
    </row>
    <row r="126" spans="1:8" x14ac:dyDescent="0.25">
      <c r="A126" s="1" t="s">
        <v>129</v>
      </c>
      <c r="B126" s="13" t="s">
        <v>130</v>
      </c>
      <c r="C126" s="9">
        <v>106</v>
      </c>
      <c r="D126" s="9">
        <v>59</v>
      </c>
      <c r="E126" s="2">
        <v>47</v>
      </c>
      <c r="F126" s="2">
        <v>41</v>
      </c>
      <c r="G126" s="3">
        <f t="shared" si="2"/>
        <v>0.94339622641509435</v>
      </c>
      <c r="H126" s="3">
        <f t="shared" si="3"/>
        <v>5.6603773584905648E-2</v>
      </c>
    </row>
    <row r="127" spans="1:8" x14ac:dyDescent="0.25">
      <c r="A127" s="1" t="s">
        <v>131</v>
      </c>
      <c r="B127" s="13" t="s">
        <v>132</v>
      </c>
      <c r="C127" s="9">
        <v>147</v>
      </c>
      <c r="D127" s="9">
        <v>134</v>
      </c>
      <c r="E127" s="2">
        <v>13</v>
      </c>
      <c r="F127" s="2">
        <v>12</v>
      </c>
      <c r="G127" s="3">
        <f t="shared" si="2"/>
        <v>0.99319727891156462</v>
      </c>
      <c r="H127" s="3">
        <f t="shared" si="3"/>
        <v>6.8027210884353817E-3</v>
      </c>
    </row>
    <row r="128" spans="1:8" x14ac:dyDescent="0.25">
      <c r="A128" s="1" t="s">
        <v>133</v>
      </c>
      <c r="B128" s="13" t="s">
        <v>134</v>
      </c>
      <c r="C128" s="9">
        <v>245</v>
      </c>
      <c r="D128" s="9">
        <v>218</v>
      </c>
      <c r="E128" s="2">
        <v>27</v>
      </c>
      <c r="F128" s="2">
        <v>19</v>
      </c>
      <c r="G128" s="3">
        <f t="shared" si="2"/>
        <v>0.96734693877551026</v>
      </c>
      <c r="H128" s="3">
        <f t="shared" si="3"/>
        <v>3.2653061224489743E-2</v>
      </c>
    </row>
    <row r="129" spans="1:8" x14ac:dyDescent="0.25">
      <c r="A129" s="1" t="s">
        <v>135</v>
      </c>
      <c r="B129" s="13" t="s">
        <v>136</v>
      </c>
      <c r="C129" s="9">
        <v>66</v>
      </c>
      <c r="D129" s="9">
        <v>56</v>
      </c>
      <c r="E129" s="2">
        <v>10</v>
      </c>
      <c r="F129" s="2">
        <v>5</v>
      </c>
      <c r="G129" s="3">
        <f t="shared" si="2"/>
        <v>0.9242424242424242</v>
      </c>
      <c r="H129" s="3">
        <f t="shared" si="3"/>
        <v>7.5757575757575801E-2</v>
      </c>
    </row>
    <row r="130" spans="1:8" x14ac:dyDescent="0.25">
      <c r="A130" s="1" t="s">
        <v>137</v>
      </c>
      <c r="B130" s="13" t="s">
        <v>138</v>
      </c>
      <c r="C130" s="9">
        <v>41</v>
      </c>
      <c r="D130" s="9">
        <v>34</v>
      </c>
      <c r="E130" s="2">
        <v>7</v>
      </c>
      <c r="F130" s="2">
        <v>4</v>
      </c>
      <c r="G130" s="3">
        <f t="shared" si="2"/>
        <v>0.92682926829268297</v>
      </c>
      <c r="H130" s="3">
        <f t="shared" si="3"/>
        <v>7.3170731707317027E-2</v>
      </c>
    </row>
    <row r="131" spans="1:8" x14ac:dyDescent="0.25">
      <c r="A131" s="1" t="s">
        <v>139</v>
      </c>
      <c r="B131" s="13" t="s">
        <v>140</v>
      </c>
      <c r="C131" s="9">
        <v>150</v>
      </c>
      <c r="D131" s="9">
        <v>119</v>
      </c>
      <c r="E131" s="2">
        <v>31</v>
      </c>
      <c r="F131" s="2">
        <v>21</v>
      </c>
      <c r="G131" s="3">
        <f t="shared" si="2"/>
        <v>0.93333333333333335</v>
      </c>
      <c r="H131" s="3">
        <f t="shared" si="3"/>
        <v>6.6666666666666652E-2</v>
      </c>
    </row>
    <row r="132" spans="1:8" x14ac:dyDescent="0.25">
      <c r="A132" s="1" t="s">
        <v>141</v>
      </c>
      <c r="B132" s="13" t="s">
        <v>142</v>
      </c>
      <c r="C132" s="9">
        <v>213</v>
      </c>
      <c r="D132" s="9">
        <v>156</v>
      </c>
      <c r="E132" s="2">
        <v>57</v>
      </c>
      <c r="F132" s="2">
        <v>53</v>
      </c>
      <c r="G132" s="3">
        <f t="shared" si="2"/>
        <v>0.98122065727699526</v>
      </c>
      <c r="H132" s="3">
        <f t="shared" si="3"/>
        <v>1.8779342723004744E-2</v>
      </c>
    </row>
    <row r="133" spans="1:8" x14ac:dyDescent="0.25">
      <c r="A133" s="1" t="s">
        <v>143</v>
      </c>
      <c r="B133" s="13" t="s">
        <v>144</v>
      </c>
      <c r="C133" s="9">
        <v>149</v>
      </c>
      <c r="D133" s="9">
        <v>111</v>
      </c>
      <c r="E133" s="2">
        <v>38</v>
      </c>
      <c r="F133" s="2">
        <v>28</v>
      </c>
      <c r="G133" s="3">
        <f t="shared" si="2"/>
        <v>0.93288590604026844</v>
      </c>
      <c r="H133" s="3">
        <f t="shared" si="3"/>
        <v>6.7114093959731558E-2</v>
      </c>
    </row>
    <row r="134" spans="1:8" x14ac:dyDescent="0.25">
      <c r="A134" s="1" t="s">
        <v>145</v>
      </c>
      <c r="B134" s="13" t="s">
        <v>146</v>
      </c>
      <c r="C134" s="9">
        <v>83</v>
      </c>
      <c r="D134" s="9">
        <v>57</v>
      </c>
      <c r="E134" s="2">
        <v>26</v>
      </c>
      <c r="F134" s="2">
        <v>19</v>
      </c>
      <c r="G134" s="3">
        <f t="shared" si="2"/>
        <v>0.91566265060240959</v>
      </c>
      <c r="H134" s="3">
        <f t="shared" si="3"/>
        <v>8.4337349397590411E-2</v>
      </c>
    </row>
    <row r="135" spans="1:8" x14ac:dyDescent="0.25">
      <c r="A135" s="1" t="s">
        <v>147</v>
      </c>
      <c r="B135" s="13" t="s">
        <v>148</v>
      </c>
      <c r="C135" s="9">
        <v>131</v>
      </c>
      <c r="D135" s="9">
        <v>128</v>
      </c>
      <c r="E135" s="2">
        <v>3</v>
      </c>
      <c r="F135" s="2">
        <v>1</v>
      </c>
      <c r="G135" s="3">
        <f t="shared" si="2"/>
        <v>0.98473282442748089</v>
      </c>
      <c r="H135" s="3">
        <f t="shared" si="3"/>
        <v>1.5267175572519109E-2</v>
      </c>
    </row>
    <row r="136" spans="1:8" x14ac:dyDescent="0.25">
      <c r="A136" s="1" t="s">
        <v>151</v>
      </c>
      <c r="B136" s="13" t="s">
        <v>152</v>
      </c>
      <c r="C136" s="9">
        <v>91</v>
      </c>
      <c r="D136" s="9">
        <v>72</v>
      </c>
      <c r="E136" s="2">
        <v>19</v>
      </c>
      <c r="F136" s="2">
        <v>16</v>
      </c>
      <c r="G136" s="3">
        <f t="shared" si="2"/>
        <v>0.96703296703296704</v>
      </c>
      <c r="H136" s="3">
        <f t="shared" si="3"/>
        <v>3.2967032967032961E-2</v>
      </c>
    </row>
    <row r="137" spans="1:8" x14ac:dyDescent="0.25">
      <c r="A137" s="1" t="s">
        <v>153</v>
      </c>
      <c r="B137" s="13" t="s">
        <v>154</v>
      </c>
      <c r="C137" s="9">
        <v>49</v>
      </c>
      <c r="D137" s="9">
        <v>45</v>
      </c>
      <c r="E137" s="2">
        <v>4</v>
      </c>
      <c r="F137" s="2">
        <v>3</v>
      </c>
      <c r="G137" s="3">
        <f t="shared" si="2"/>
        <v>0.97959183673469385</v>
      </c>
      <c r="H137" s="3">
        <f t="shared" si="3"/>
        <v>2.0408163265306145E-2</v>
      </c>
    </row>
    <row r="138" spans="1:8" x14ac:dyDescent="0.25">
      <c r="A138" s="1" t="s">
        <v>155</v>
      </c>
      <c r="B138" s="13" t="s">
        <v>156</v>
      </c>
      <c r="C138" s="9">
        <v>46</v>
      </c>
      <c r="D138" s="9">
        <v>42</v>
      </c>
      <c r="E138" s="2">
        <v>4</v>
      </c>
      <c r="F138" s="2">
        <v>4</v>
      </c>
      <c r="G138" s="3">
        <f t="shared" ref="G138:G143" si="4">1*((D138+F138)/C138)</f>
        <v>1</v>
      </c>
      <c r="H138" s="3">
        <f t="shared" ref="H138:H143" si="5">1-G138</f>
        <v>0</v>
      </c>
    </row>
    <row r="139" spans="1:8" x14ac:dyDescent="0.25">
      <c r="A139" s="1" t="s">
        <v>157</v>
      </c>
      <c r="B139" s="13" t="s">
        <v>158</v>
      </c>
      <c r="C139" s="9">
        <v>87</v>
      </c>
      <c r="D139" s="9">
        <v>85</v>
      </c>
      <c r="E139" s="2">
        <v>2</v>
      </c>
      <c r="F139" s="2">
        <v>2</v>
      </c>
      <c r="G139" s="3">
        <f t="shared" si="4"/>
        <v>1</v>
      </c>
      <c r="H139" s="3">
        <f t="shared" si="5"/>
        <v>0</v>
      </c>
    </row>
    <row r="140" spans="1:8" x14ac:dyDescent="0.25">
      <c r="A140" s="4" t="s">
        <v>159</v>
      </c>
      <c r="B140" s="13" t="s">
        <v>160</v>
      </c>
      <c r="C140" s="10">
        <v>173</v>
      </c>
      <c r="D140" s="10">
        <v>167</v>
      </c>
      <c r="E140" s="5">
        <v>6</v>
      </c>
      <c r="F140" s="5">
        <v>0</v>
      </c>
      <c r="G140" s="6">
        <f t="shared" si="4"/>
        <v>0.96531791907514453</v>
      </c>
      <c r="H140" s="6">
        <f>1-G140</f>
        <v>3.4682080924855474E-2</v>
      </c>
    </row>
    <row r="141" spans="1:8" x14ac:dyDescent="0.25">
      <c r="A141" s="21" t="s">
        <v>267</v>
      </c>
      <c r="B141" s="21"/>
      <c r="C141" s="11">
        <f>SUBTOTAL(9,C62:C140)</f>
        <v>9408</v>
      </c>
      <c r="D141" s="11">
        <f>SUBTOTAL(9,D62:D140)</f>
        <v>7736</v>
      </c>
      <c r="E141" s="11">
        <f>SUBTOTAL(9,E62:E140)</f>
        <v>1672</v>
      </c>
      <c r="F141" s="11">
        <f>SUBTOTAL(9,F62:F140)</f>
        <v>1205</v>
      </c>
      <c r="G141" s="12">
        <f t="shared" si="4"/>
        <v>0.95036139455782309</v>
      </c>
      <c r="H141" s="12">
        <f t="shared" si="5"/>
        <v>4.9638605442176909E-2</v>
      </c>
    </row>
    <row r="142" spans="1:8" x14ac:dyDescent="0.25">
      <c r="A142" s="21" t="s">
        <v>268</v>
      </c>
      <c r="B142" s="21"/>
      <c r="C142" s="11">
        <f>SUBTOTAL(9,C9:C61)</f>
        <v>20792</v>
      </c>
      <c r="D142" s="11">
        <f>SUBTOTAL(9,D9:D61)</f>
        <v>15618</v>
      </c>
      <c r="E142" s="11">
        <f>SUBTOTAL(9,E9:E61)</f>
        <v>5174</v>
      </c>
      <c r="F142" s="11">
        <f>SUBTOTAL(9,F9:F61)</f>
        <v>2915</v>
      </c>
      <c r="G142" s="12">
        <f t="shared" si="4"/>
        <v>0.89135244324740281</v>
      </c>
      <c r="H142" s="12">
        <f t="shared" si="5"/>
        <v>0.10864755675259719</v>
      </c>
    </row>
    <row r="143" spans="1:8" x14ac:dyDescent="0.25">
      <c r="A143" s="21" t="s">
        <v>269</v>
      </c>
      <c r="B143" s="21"/>
      <c r="C143" s="11">
        <f>SUBTOTAL(9,C9:C140)</f>
        <v>30200</v>
      </c>
      <c r="D143" s="11">
        <f>SUBTOTAL(9,D9:D140)</f>
        <v>23354</v>
      </c>
      <c r="E143" s="11">
        <f>SUBTOTAL(9,E9:E140)</f>
        <v>6846</v>
      </c>
      <c r="F143" s="11">
        <f>SUBTOTAL(9,F9:F140)</f>
        <v>4120</v>
      </c>
      <c r="G143" s="12">
        <f t="shared" si="4"/>
        <v>0.90973509933774832</v>
      </c>
      <c r="H143" s="12">
        <f t="shared" si="5"/>
        <v>9.0264900662251679E-2</v>
      </c>
    </row>
    <row r="144" spans="1:8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</sheetData>
  <mergeCells count="10">
    <mergeCell ref="A141:B141"/>
    <mergeCell ref="A142:B142"/>
    <mergeCell ref="A143:B143"/>
    <mergeCell ref="A1:G1"/>
    <mergeCell ref="A2:G2"/>
    <mergeCell ref="A3:G3"/>
    <mergeCell ref="A4:H4"/>
    <mergeCell ref="A5:H5"/>
    <mergeCell ref="A6:H6"/>
    <mergeCell ref="A7:H7"/>
  </mergeCells>
  <pageMargins left="0.70866141732283472" right="0.31496062992125984" top="0.74803149606299213" bottom="0.74803149606299213" header="0.31496062992125984" footer="0.31496062992125984"/>
  <pageSetup scale="5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Aprobación_Reprobación</vt:lpstr>
      <vt:lpstr>Aprobación_Reprobación!Área_de_impresión</vt:lpstr>
      <vt:lpstr>Aprobación_Reprobación!Títulos_a_imprimir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2019-03-21T16:52:14Z</cp:lastPrinted>
  <dcterms:created xsi:type="dcterms:W3CDTF">2019-03-21T16:12:06Z</dcterms:created>
  <dcterms:modified xsi:type="dcterms:W3CDTF">2019-03-21T16:52:48Z</dcterms:modified>
</cp:coreProperties>
</file>