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ic Luis Miguel\Transparencia\Alumnos 1er. Semestre (Anual)\"/>
    </mc:Choice>
  </mc:AlternateContent>
  <bookViews>
    <workbookView xWindow="0" yWindow="0" windowWidth="20490" windowHeight="7125"/>
  </bookViews>
  <sheets>
    <sheet name="Matrícula Nuevo Ingreso" sheetId="1" r:id="rId1"/>
  </sheets>
  <externalReferences>
    <externalReference r:id="rId2"/>
  </externalReferences>
  <definedNames>
    <definedName name="_a1000000">#REF!</definedName>
    <definedName name="_xlnm._FilterDatabase" localSheetId="0" hidden="1">'Matrícula Nuevo Ingreso'!$A$8:$I$143</definedName>
    <definedName name="_xlnm.Print_Titles" localSheetId="0">'Matrícula Nuevo Ingreso'!$1:$8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D141" i="1"/>
  <c r="D143" i="1" s="1"/>
  <c r="B72" i="1" l="1"/>
  <c r="B86" i="1"/>
  <c r="B48" i="1"/>
  <c r="B34" i="1"/>
  <c r="B78" i="1"/>
  <c r="B16" i="1"/>
  <c r="B67" i="1"/>
  <c r="B44" i="1"/>
  <c r="B82" i="1"/>
  <c r="B43" i="1"/>
  <c r="B56" i="1"/>
  <c r="B81" i="1"/>
  <c r="B23" i="1"/>
  <c r="B25" i="1"/>
  <c r="B74" i="1"/>
  <c r="B54" i="1"/>
  <c r="B37" i="1"/>
  <c r="B46" i="1"/>
  <c r="B39" i="1"/>
  <c r="B61" i="1"/>
  <c r="B65" i="1"/>
  <c r="B62" i="1"/>
  <c r="B35" i="1"/>
  <c r="B51" i="1"/>
  <c r="B9" i="1"/>
  <c r="B17" i="1"/>
  <c r="B11" i="1"/>
  <c r="B69" i="1"/>
  <c r="B59" i="1"/>
  <c r="B31" i="1"/>
  <c r="B14" i="1"/>
  <c r="B75" i="1"/>
  <c r="B26" i="1"/>
  <c r="B13" i="1"/>
  <c r="B53" i="1"/>
  <c r="B66" i="1"/>
  <c r="B80" i="1"/>
  <c r="B28" i="1"/>
  <c r="B33" i="1"/>
  <c r="B71" i="1"/>
  <c r="B57" i="1"/>
  <c r="B12" i="1"/>
  <c r="B73" i="1"/>
  <c r="B77" i="1"/>
  <c r="B20" i="1"/>
  <c r="B19" i="1"/>
  <c r="B40" i="1"/>
  <c r="B15" i="1"/>
  <c r="B18" i="1"/>
  <c r="B64" i="1"/>
  <c r="B83" i="1"/>
  <c r="B52" i="1"/>
  <c r="B87" i="1"/>
  <c r="B84" i="1"/>
  <c r="B70" i="1"/>
  <c r="B55" i="1"/>
  <c r="B27" i="1"/>
  <c r="B41" i="1"/>
  <c r="B50" i="1"/>
  <c r="B79" i="1"/>
  <c r="B63" i="1"/>
  <c r="B58" i="1"/>
  <c r="B21" i="1"/>
  <c r="B45" i="1"/>
  <c r="B76" i="1"/>
  <c r="B30" i="1"/>
  <c r="B10" i="1"/>
  <c r="B42" i="1"/>
  <c r="B38" i="1"/>
  <c r="B36" i="1"/>
  <c r="B60" i="1"/>
  <c r="B49" i="1"/>
  <c r="B85" i="1"/>
  <c r="B32" i="1"/>
  <c r="B22" i="1"/>
  <c r="B24" i="1"/>
  <c r="B29" i="1"/>
  <c r="B68" i="1"/>
  <c r="B47" i="1"/>
  <c r="B113" i="1"/>
  <c r="B107" i="1"/>
  <c r="B117" i="1"/>
  <c r="B94" i="1"/>
  <c r="B99" i="1"/>
  <c r="B95" i="1"/>
  <c r="B102" i="1"/>
  <c r="B120" i="1"/>
  <c r="B140" i="1"/>
  <c r="B124" i="1"/>
  <c r="B104" i="1"/>
  <c r="B96" i="1"/>
  <c r="B136" i="1"/>
  <c r="B114" i="1"/>
  <c r="B112" i="1"/>
  <c r="B122" i="1"/>
  <c r="B88" i="1"/>
  <c r="B130" i="1"/>
  <c r="B109" i="1"/>
  <c r="B119" i="1"/>
  <c r="B134" i="1"/>
  <c r="B129" i="1"/>
  <c r="B118" i="1"/>
  <c r="B116" i="1"/>
  <c r="B106" i="1"/>
  <c r="B103" i="1"/>
  <c r="B93" i="1"/>
  <c r="B125" i="1"/>
  <c r="B135" i="1"/>
  <c r="B137" i="1"/>
  <c r="B108" i="1"/>
  <c r="B89" i="1"/>
  <c r="B127" i="1"/>
  <c r="B90" i="1"/>
  <c r="B133" i="1"/>
  <c r="B128" i="1"/>
  <c r="B105" i="1"/>
  <c r="B100" i="1"/>
  <c r="B110" i="1"/>
  <c r="B101" i="1"/>
  <c r="B92" i="1"/>
  <c r="B121" i="1"/>
  <c r="B97" i="1"/>
  <c r="B115" i="1"/>
  <c r="B123" i="1"/>
  <c r="B98" i="1"/>
  <c r="B138" i="1"/>
  <c r="B132" i="1"/>
  <c r="B131" i="1"/>
  <c r="B139" i="1"/>
  <c r="B126" i="1"/>
  <c r="B111" i="1"/>
  <c r="B91" i="1"/>
</calcChain>
</file>

<file path=xl/sharedStrings.xml><?xml version="1.0" encoding="utf-8"?>
<sst xmlns="http://schemas.openxmlformats.org/spreadsheetml/2006/main" count="275" uniqueCount="275">
  <si>
    <t>C.C.T.</t>
  </si>
  <si>
    <t>ZONA</t>
  </si>
  <si>
    <t>CENTRO EDUCATIVO</t>
  </si>
  <si>
    <t>13ECB0001U</t>
  </si>
  <si>
    <t>13ECB0002T</t>
  </si>
  <si>
    <t>13ECB0003S</t>
  </si>
  <si>
    <t>13ECB0004R</t>
  </si>
  <si>
    <t>13ECB0005Q</t>
  </si>
  <si>
    <t>13ECB0006P</t>
  </si>
  <si>
    <t>13ECB0007O</t>
  </si>
  <si>
    <t>13ECB0008N</t>
  </si>
  <si>
    <t>13ECB0009M</t>
  </si>
  <si>
    <t>13ECB0010B</t>
  </si>
  <si>
    <t>13ECB0011A</t>
  </si>
  <si>
    <t>13ECB0012Z</t>
  </si>
  <si>
    <t>13ECB0013Z</t>
  </si>
  <si>
    <t>13ECB0014Y</t>
  </si>
  <si>
    <t>13ECB0015X</t>
  </si>
  <si>
    <t>13ECB0016W</t>
  </si>
  <si>
    <t>13ECB0017V</t>
  </si>
  <si>
    <t>13ECB0018U</t>
  </si>
  <si>
    <t>13ECB0019T</t>
  </si>
  <si>
    <t>13ECB0020I</t>
  </si>
  <si>
    <t>13ECB0021H</t>
  </si>
  <si>
    <t>13ECB0022G</t>
  </si>
  <si>
    <t>13ECB0023F</t>
  </si>
  <si>
    <t>13ECB0024E</t>
  </si>
  <si>
    <t>13ECB0025D</t>
  </si>
  <si>
    <t>13ECB0026C</t>
  </si>
  <si>
    <t>13ECB0027B</t>
  </si>
  <si>
    <t>13ECB0028A</t>
  </si>
  <si>
    <t>13ECB0029Z</t>
  </si>
  <si>
    <t>13ECB0030P</t>
  </si>
  <si>
    <t>13ECB0031O</t>
  </si>
  <si>
    <t>13ECB0032N</t>
  </si>
  <si>
    <t>13ECB0033M</t>
  </si>
  <si>
    <t>13ECB0034L</t>
  </si>
  <si>
    <t>13ECB0035K</t>
  </si>
  <si>
    <t>13ECB0036J</t>
  </si>
  <si>
    <t>13ECB0037I</t>
  </si>
  <si>
    <t>13ECB0038H</t>
  </si>
  <si>
    <t>13ECB0039G</t>
  </si>
  <si>
    <t>13ECB0040W</t>
  </si>
  <si>
    <t>13ECB0041V</t>
  </si>
  <si>
    <t>13ECB0042U</t>
  </si>
  <si>
    <t>13ECB0043T</t>
  </si>
  <si>
    <t>13ECB0044S</t>
  </si>
  <si>
    <t>13ECB0045R</t>
  </si>
  <si>
    <t>13ECB0046Q</t>
  </si>
  <si>
    <t>13ECB0047P</t>
  </si>
  <si>
    <t>13ECB0048O</t>
  </si>
  <si>
    <t>13ECB0049N</t>
  </si>
  <si>
    <t>13ECB0050C</t>
  </si>
  <si>
    <t>13ECB0051B</t>
  </si>
  <si>
    <t>13ECB0052A</t>
  </si>
  <si>
    <t>13ECB0053Z</t>
  </si>
  <si>
    <t>13EMS0001A</t>
  </si>
  <si>
    <t>13EMS0002Z</t>
  </si>
  <si>
    <t>13EMS0003Z</t>
  </si>
  <si>
    <t>13EMS0004Y</t>
  </si>
  <si>
    <t>13EMS0005X</t>
  </si>
  <si>
    <t>13EMS0006W</t>
  </si>
  <si>
    <t>13EMS0007V</t>
  </si>
  <si>
    <t>13EMS0008U</t>
  </si>
  <si>
    <t>13EMS0009T</t>
  </si>
  <si>
    <t>13EMS0010I</t>
  </si>
  <si>
    <t>13EMS0011H</t>
  </si>
  <si>
    <t>13EMS0014E</t>
  </si>
  <si>
    <t>13EMS0015D</t>
  </si>
  <si>
    <t>13EMS0016C</t>
  </si>
  <si>
    <t>13EMS0017B</t>
  </si>
  <si>
    <t>13EMS0018A</t>
  </si>
  <si>
    <t>13EMS0019Z</t>
  </si>
  <si>
    <t>13EMS0020P</t>
  </si>
  <si>
    <t>13EMS0021O</t>
  </si>
  <si>
    <t>13EMS0023M</t>
  </si>
  <si>
    <t>13EMS0026J</t>
  </si>
  <si>
    <t>13EMS0027I</t>
  </si>
  <si>
    <t>13EMS0029G</t>
  </si>
  <si>
    <t>13EMS0030W</t>
  </si>
  <si>
    <t>13EMS0032U</t>
  </si>
  <si>
    <t>13EMS0036Q</t>
  </si>
  <si>
    <t>13EMS0038O</t>
  </si>
  <si>
    <t>13EMS0040C</t>
  </si>
  <si>
    <t>13EMS0041B</t>
  </si>
  <si>
    <t>13EMS0043Z</t>
  </si>
  <si>
    <t>13EMS0045Y</t>
  </si>
  <si>
    <t>13EMS0047W</t>
  </si>
  <si>
    <t>13EMS0048V</t>
  </si>
  <si>
    <t>13EMS0049U</t>
  </si>
  <si>
    <t>13EMS0051I</t>
  </si>
  <si>
    <t>13EMS0052H</t>
  </si>
  <si>
    <t>13EMS0053G</t>
  </si>
  <si>
    <t>13EMS0055E</t>
  </si>
  <si>
    <t>13EMS0057C</t>
  </si>
  <si>
    <t>13EMS0058B</t>
  </si>
  <si>
    <t>13EMS0059A</t>
  </si>
  <si>
    <t>13EMS0060Q</t>
  </si>
  <si>
    <t>13EMS0061P</t>
  </si>
  <si>
    <t>13EMS0062O</t>
  </si>
  <si>
    <t>13EMS0063N</t>
  </si>
  <si>
    <t>13EMS0064M</t>
  </si>
  <si>
    <t>13EMS0065L</t>
  </si>
  <si>
    <t>13EMS0066K</t>
  </si>
  <si>
    <t>13EMS0067J</t>
  </si>
  <si>
    <t>13EMS0069H</t>
  </si>
  <si>
    <t>13EMS0070X</t>
  </si>
  <si>
    <t>13EMS0071W</t>
  </si>
  <si>
    <t>13EMS0072V</t>
  </si>
  <si>
    <t>13EMS0073U</t>
  </si>
  <si>
    <t>13EMS0074T</t>
  </si>
  <si>
    <t>13EMS0075S</t>
  </si>
  <si>
    <t>13EMS0076R</t>
  </si>
  <si>
    <t>13EMS0077Q</t>
  </si>
  <si>
    <t>13EMS0078P</t>
  </si>
  <si>
    <t>13EMS0079O</t>
  </si>
  <si>
    <t>13EMS0080D</t>
  </si>
  <si>
    <t>13EMS0081C</t>
  </si>
  <si>
    <t>13EMS0082B</t>
  </si>
  <si>
    <t>13EMS0083A</t>
  </si>
  <si>
    <t>13EMS0084Z</t>
  </si>
  <si>
    <t>13EMS0085Z</t>
  </si>
  <si>
    <t>13EMS0086Y</t>
  </si>
  <si>
    <t>13EMS0087X</t>
  </si>
  <si>
    <t>13EMS0088W</t>
  </si>
  <si>
    <t>13EMS0089V</t>
  </si>
  <si>
    <t>13EMS0090K</t>
  </si>
  <si>
    <t>13EMS0091J</t>
  </si>
  <si>
    <t>13EMS0092I</t>
  </si>
  <si>
    <t>13EMS0093H</t>
  </si>
  <si>
    <t>13EMS0094G</t>
  </si>
  <si>
    <t>13EMS0095F</t>
  </si>
  <si>
    <t>13EMS0096E</t>
  </si>
  <si>
    <t>13EMS0097D</t>
  </si>
  <si>
    <t>13EMS0098C</t>
  </si>
  <si>
    <t xml:space="preserve">COLEGIO DE BACHILLERES PLANTEL  CARDONAL </t>
  </si>
  <si>
    <t>COLEGIO DE BACHILLERES PLANTEL NOPALA</t>
  </si>
  <si>
    <t>COLEGIO DE BACHILLERES PLANTEL TENANGO DE DORIA</t>
  </si>
  <si>
    <t>COLEGIO DE BACHILLERES PLANTEL ZIMAPAN</t>
  </si>
  <si>
    <t>COLEGIO DE BACHILLERES PLANTEL TLANCHINOL</t>
  </si>
  <si>
    <t>COLEGIO DE BACHILLERES PLANTEL TOLCAYUCA</t>
  </si>
  <si>
    <t>COLEGIO DE BACHILLERES PLANTEL ZEMPOALA</t>
  </si>
  <si>
    <t xml:space="preserve">COLEGIO DE BACHILLERES PLANTEL CUAUTEPEC </t>
  </si>
  <si>
    <t>COLEGIO DE BACHILLERES PLANTEL TECOZAUTLA</t>
  </si>
  <si>
    <t>COLEGIO DE BACHILLERES PLANTEL SAN AGUSTIN TLAXIACA</t>
  </si>
  <si>
    <t xml:space="preserve">COLEGIO DE BACHILLERES PLANTEL CHILCUAUTLA </t>
  </si>
  <si>
    <t>COLEGIO DE BACHILLERES PLANTEL TASQUILLO</t>
  </si>
  <si>
    <t>COLEGIO DE BACHILLERES PLANTEL AHUATITLA</t>
  </si>
  <si>
    <t>COLEGIO DE BACHILLERES PLANTEL FRANCISCO I MADERO</t>
  </si>
  <si>
    <t>COLEGIO DE BACHILLERES PLANTEL MINERAL DE LA REFORMA</t>
  </si>
  <si>
    <t>COLEGIO DE BACHILLERES PLANTEL EMILIANO ZAPATA</t>
  </si>
  <si>
    <t>COLEGIO DE BACHILLERES PLANTEL HUICHAPAN</t>
  </si>
  <si>
    <t>COLEGIO DE BACHILLERES PLANTEL TIANGUISTENGO</t>
  </si>
  <si>
    <t>COLEGIO DE BACHILLERES PLANTEL TULA</t>
  </si>
  <si>
    <t xml:space="preserve">COLEGIO DE BACHILLERES PLANTEL  ATOTONILCO DE TULA </t>
  </si>
  <si>
    <t>COLEGIO DE BACHILLERES PLANTEL TEPEAPULCO</t>
  </si>
  <si>
    <t xml:space="preserve">COLEGIO DE BACHILLERES PLANTEL  ACTOPAN </t>
  </si>
  <si>
    <t>COLEGIO DE BACHILLERES PLANTEL LOS OTATES</t>
  </si>
  <si>
    <t>COLEGIO DE BACHILLERES PLANTEL ZAPOTLAN</t>
  </si>
  <si>
    <t>COLEGIO DE BACHILLERES PLANTEL XOCHIATIPAN</t>
  </si>
  <si>
    <t>COLEGIO DE BACHILLERES PLANTEL TELLEZ</t>
  </si>
  <si>
    <t>COLEGIO DE BACHILLERES PLANTEL ALMOLOYA</t>
  </si>
  <si>
    <t>COLEGIO DE BACHILLERES PLANTEL HUAZALINGO</t>
  </si>
  <si>
    <t>COLEGIO DE BACHILLERES PLANTEL JALTOCAN</t>
  </si>
  <si>
    <t>COLEGIO DE BACHILLERES PLANTEL SAN BARTOLO TUTOTEPEC</t>
  </si>
  <si>
    <t>COLEGIO DE BACHILLERES PLANTEL SANTA CRUZ</t>
  </si>
  <si>
    <t>COLEGIO DE BACHILLERES PLANTEL TIZAYUCA</t>
  </si>
  <si>
    <t>COLEGIO DE BACHILLERES PLANTEL TULANCINGO</t>
  </si>
  <si>
    <t>COLEGIO DE BACHILLERES PLANTEL SANTIAGO DE ANAYA</t>
  </si>
  <si>
    <t>COLEGIO DE BACHILLERES PLANTEL MECATLAN</t>
  </si>
  <si>
    <t>COLEGIO DE BACHILLERES PLANTEL TLAHUELILPAN</t>
  </si>
  <si>
    <t>COLEGIO DE BACHILLERES PLANTEL  ACATLAN</t>
  </si>
  <si>
    <t>COLEGIO DE BACHILLERES PLANTEL TECOCOMULCO</t>
  </si>
  <si>
    <t>COLEGIO DE BACHILLERES PLANTEL ORIZABITA</t>
  </si>
  <si>
    <t>COLEGIO DE BACHILLERES PLANTEL PISAFLORES</t>
  </si>
  <si>
    <t xml:space="preserve">COLEGIO DE BACHILLERES PLANTEL XUCHITLAN SAN SALVADOR </t>
  </si>
  <si>
    <t xml:space="preserve">COLEGIO DE BACHILLERES PLANTEL CHAPANTONGO </t>
  </si>
  <si>
    <t>COLEGIO DE BACHILLERES PLANTEL HUEJUTLA</t>
  </si>
  <si>
    <t>COLEGIO DE BACHILLERES PLANTEL TEHUETLAN</t>
  </si>
  <si>
    <t>COLEGIO DE BACHILLERES PLANTEL ZIMAPAN II</t>
  </si>
  <si>
    <t>COLEGIO DE BACHILLERES PLANTEL SANTIAGO TLAUTLA</t>
  </si>
  <si>
    <t xml:space="preserve">COLEGIO DE BACHILLERES PLANTEL HUASCA DE OCAMPO </t>
  </si>
  <si>
    <t>COLEGIO DE BACHILLERES PLANTEL ATENGO</t>
  </si>
  <si>
    <t xml:space="preserve">COLEGIO DE BACHILLERES PLANTEL EL CID </t>
  </si>
  <si>
    <t>COLEGIO DE BACHILLERES PLANTEL APAN</t>
  </si>
  <si>
    <t>COLEGIO DE BACHILLERES PLANTEL SAN LORENZO</t>
  </si>
  <si>
    <t>COLEGIO DE BACHILLERES PLANTEL LA MISION</t>
  </si>
  <si>
    <t>COLEGIO DE BACHILLERES PLANTEL PIEDRA HINCADA</t>
  </si>
  <si>
    <t>CENTRO DE EDUCACIÓN MEDIA SUPERIOR A DISTANCIA LAS PIEDRAS</t>
  </si>
  <si>
    <t>CENTRO DE EDUCACIÓN MEDIA SUPERIOR A DISTANCIA SANTA MARIA MACUA</t>
  </si>
  <si>
    <t>CENTRO DE EDUCACIÓN MEDIA SUPERIOR A DISTANCIA DURANGO</t>
  </si>
  <si>
    <t>CENTRO DE EDUCACIÓN MEDIA SUPERIOR A DISTANCIA CIENGUILLA</t>
  </si>
  <si>
    <t>CENTRO DE EDUCACIÓN MEDIA SUPERIOR A DISTANCIA CHANTASCO</t>
  </si>
  <si>
    <t>CENTRO DE EDUCACIÓN MEDIA SUPERIOR A DISTANCIA GUNDHO</t>
  </si>
  <si>
    <t>CENTRO DE EDUCACIÓN MEDIA SUPERIOR A DISTANCIA XUCHITLAN LOLOTLA</t>
  </si>
  <si>
    <t>CENTRO DE EDUCACIÓN MEDIA SUPERIOR A DISTANCIA MINERAL DEL CHICO</t>
  </si>
  <si>
    <t>CENTRO DE EDUCACIÓN MEDIA SUPERIOR A DISTANCIA SAN JUAN AHUEHUECO</t>
  </si>
  <si>
    <t>CENTRO DE EDUCACIÓN MEDIA SUPERIOR A DISTANCIA HUITEPEC</t>
  </si>
  <si>
    <t xml:space="preserve">CENTRO DE EDUCACIÓN MEDIA SUPERIOR A DISTANCIA IXTACZOQUICO </t>
  </si>
  <si>
    <t xml:space="preserve">CENTRO DE EDUCACIÓN MEDIA SUPERIOR A DISTANCIA JUAREZ HIDALGO </t>
  </si>
  <si>
    <t>CENTRO DE EDUCACIÓN MEDIA SUPERIOR A DISTANCIA ACAPA</t>
  </si>
  <si>
    <t>CENTRO DE EDUCACIÓN MEDIA SUPERIOR A DISTANCIA EL IXTLE</t>
  </si>
  <si>
    <t>CENTRO DE EDUCACIÓN MEDIA SUPERIOR A DISTANCIA TLACOLULA</t>
  </si>
  <si>
    <t>CENTRO DE EDUCACIÓN MEDIA SUPERIOR A DISTANCIA LA PALMA</t>
  </si>
  <si>
    <t>CENTRO DE EDUCACIÓN MEDIA SUPERIOR A DISTANCIA CHALAHUITE</t>
  </si>
  <si>
    <t>CENTRO DE EDUCACIÓN MEDIA SUPERIOR A DISTANCIA SAN ESTEBAN</t>
  </si>
  <si>
    <t>CENTRO DE EDUCACIÓN MEDIA SUPERIOR A DISTANCIA SAN MIGUEL</t>
  </si>
  <si>
    <t>CENTRO DE EDUCACIÓN MEDIA SUPERIOR A DISTANCIA TLAXCALILLA</t>
  </si>
  <si>
    <t>CENTRO DE EDUCACIÓN MEDIA SUPERIOR A DISTANCIA NICOLAS FLORES</t>
  </si>
  <si>
    <t>CENTRO DE EDUCACIÓN MEDIA SUPERIOR A DISTANCIA JILIAPAN</t>
  </si>
  <si>
    <t>CENTRO DE EDUCACIÓN MEDIA SUPERIOR A DISTANCIA CUATOLOL</t>
  </si>
  <si>
    <t>CENTRO DE EDUCACIÓN MEDIA SUPERIOR A DISTANCIA SAN AGUSTIN  METZQUITITLAN</t>
  </si>
  <si>
    <t>CENTRO DE EDUCACIÓN MEDIA SUPERIOR A DISTANCIA SANTA TERESA</t>
  </si>
  <si>
    <t>CENTRO DE EDUCACIÓN MEDIA SUPERIOR A DISTANCIA XOCHIMILCO</t>
  </si>
  <si>
    <t>CENTRO DE EDUCACIÓN MEDIA SUPERIOR A DISTANCIA YATIPAN</t>
  </si>
  <si>
    <t>CENTRO DE EDUCACIÓN MEDIA SUPERIOR A DISTANCIA PAPATLATA</t>
  </si>
  <si>
    <t>CENTRO DE EDUCACIÓN MEDIA SUPERIOR A DISTANCIA XOCHICOATLAN</t>
  </si>
  <si>
    <t>CENTRO DE EDUCACIÓN MEDIA SUPERIOR A DISTANCIA SAN MIGUEL VINDHO</t>
  </si>
  <si>
    <t xml:space="preserve">CENTRO DE EDUCACIÓN MEDIA SUPERIOR A DISTANCIA BOMINTZHA </t>
  </si>
  <si>
    <t>CENTRO DE EDUCACIÓN MEDIA SUPERIOR A DISTANCIA ALFAJAYUCAN</t>
  </si>
  <si>
    <t>CENTRO DE EDUCACIÓN MEDIA SUPERIOR A DISTANCIA JALPA</t>
  </si>
  <si>
    <t>CENTRO DE EDUCACIÓN MEDIA SUPERIOR A DISTANCIA CAHUAZAS</t>
  </si>
  <si>
    <t xml:space="preserve">CENTRO DE EDUCACIÓN MEDIA SUPERIOR A DISTANCIA CARPINTEROS </t>
  </si>
  <si>
    <t>CENTRO DE EDUCACIÓN MEDIA SUPERIOR A DISTANCIA TLAHUELOMPA</t>
  </si>
  <si>
    <t>CENTRO DE EDUCACIÓN MEDIA SUPERIOR A DISTANCIA TAMOYON I</t>
  </si>
  <si>
    <t xml:space="preserve">CENTRO DE EDUCACIÓN MEDIA SUPERIOR A DISTANCIA ACOXCATLAN </t>
  </si>
  <si>
    <t>CENTRO DE EDUCACIÓN MEDIA SUPERIOR A DISTANCIA SAN CRISTOBAL</t>
  </si>
  <si>
    <t>CENTRO DE EDUCACIÓN MEDIA SUPERIOR A DISTANCIA SANTIAGO TEZONTLALE</t>
  </si>
  <si>
    <t xml:space="preserve">CENTRO DE EDUCACIÓN MEDIA SUPERIOR A DISTANCIA HUALULA </t>
  </si>
  <si>
    <t>CENTRO DE EDUCACIÓN MEDIA SUPERIOR A DISTANCIA DOXEY</t>
  </si>
  <si>
    <t>CENTRO DE EDUCACIÓN MEDIA SUPERIOR A DISTANCIA TOCTITLAN</t>
  </si>
  <si>
    <t>CENTRO DE EDUCACIÓN MEDIA SUPERIOR A DISTANCIA SANTA CATARINA</t>
  </si>
  <si>
    <t>CENTRO DE EDUCACIÓN MEDIA SUPERIOR A DISTANCIA POLINTOTLA</t>
  </si>
  <si>
    <t xml:space="preserve">CENTRO DE EDUCACIÓN MEDIA SUPERIOR A DISTANCIA ACOYOTLA </t>
  </si>
  <si>
    <t>CENTRO DE EDUCACIÓN MEDIA SUPERIOR A DISTANCIA CUATLIMAX</t>
  </si>
  <si>
    <t>CENTRO DE EDUCACIÓN MEDIA SUPERIOR A DISTANCIA TEXCACO</t>
  </si>
  <si>
    <t xml:space="preserve">CENTRO DE EDUCACIÓN MEDIA SUPERIOR A DISTANCIA AGUAS BLANCAS </t>
  </si>
  <si>
    <t xml:space="preserve">CENTRO DE EDUCACIÓN MEDIA SUPERIOR A DISTANCIA EL RAYO </t>
  </si>
  <si>
    <t>CENTRO DE EDUCACIÓN MEDIA SUPERIOR A DISTANCIA SAN ILDEFONSO</t>
  </si>
  <si>
    <t>CENTRO DE EDUCACIÓN MEDIA SUPERIOR A DISTANCIA SANTA MARIA QUELITES</t>
  </si>
  <si>
    <t>CENTRO DE EDUCACIÓN MEDIA SUPERIOR A DISTANCIA ACATEPEC</t>
  </si>
  <si>
    <t xml:space="preserve">CENTRO DE EDUCACIÓN MEDIA SUPERIOR A DISTANCIA BOCUA </t>
  </si>
  <si>
    <t xml:space="preserve">CENTRO DE EDUCACIÓN MEDIA SUPERIOR A DISTANCIA ACANOA </t>
  </si>
  <si>
    <t>CENTRO DE EDUCACIÓN MEDIA SUPERIOR A DISTANCIA OXELOCO</t>
  </si>
  <si>
    <t>CENTRO DE EDUCACIÓN MEDIA SUPERIOR A DISTANCIA HUEYAPITA</t>
  </si>
  <si>
    <t>CENTRO DE EDUCACIÓN MEDIA SUPERIOR A DISTANCIA SAN MATEO</t>
  </si>
  <si>
    <t>CENTRO DE EDUCACIÓN MEDIA SUPERIOR A DISTANCIA SAN PABLO</t>
  </si>
  <si>
    <t>CENTRO DE EDUCACIÓN MEDIA SUPERIOR A DISTANCIA SAN JUAN DE LAS FLORES</t>
  </si>
  <si>
    <t xml:space="preserve">CENTRO DE EDUCACIÓN MEDIA SUPERIOR A DISTANCIA JALAPA </t>
  </si>
  <si>
    <t>CENTRO DE EDUCACIÓN MEDIA SUPERIOR A DISTANCIA LA PROVIDENCIA</t>
  </si>
  <si>
    <t>CENTRO DE EDUCACIÓN MEDIA SUPERIOR A DISTANCIA HUITZILA</t>
  </si>
  <si>
    <t>CENTRO DE EDUCACION MEDIA SUPERIOR A DISTANCIA PROGRESO DE OBREGON</t>
  </si>
  <si>
    <t>CENTRO DE EDUCACION MEDIA SUPERIOR A DISTANCIA TEPOJACO</t>
  </si>
  <si>
    <t>CENTRO DE EDUCACION MEDIA SUPERIOR A DISTANCIA COCHOTLA</t>
  </si>
  <si>
    <t>CENTRO DE EDUCACION MEDIA SUPERIOR A DISTANCIA CHAPULHUACAN</t>
  </si>
  <si>
    <t>CENTRO DE EDUCACION MEDIA SUPERIOR A DISTANCIA TOHUACO II</t>
  </si>
  <si>
    <t>CENTRO DE EDUCACION MEDIA SUPERIOR A DISTANCIA SAN ANTONIO EL GRANDE</t>
  </si>
  <si>
    <t>CENTRO DE EDUCACION MEDIA SUPERIOR A DISTANCIA JULIAN VILLAGRAN</t>
  </si>
  <si>
    <t>CENTRO DE EDUCACION MEDIA SUPERIOR A DISTANCIA XINTLA</t>
  </si>
  <si>
    <t>CENTRO DE EDUCACION MEDIA SUPERIOR A DISTANCIA LA GARGANTILLA</t>
  </si>
  <si>
    <t>CENTRO DE EDUCACION MEDIA SUPERIOR A DISTANCIA SANTA MARIA AMAJAC</t>
  </si>
  <si>
    <t>CENTRO DE EDUCACION MEDIA SUPERIOR A DISTANCIA ATECOXCO</t>
  </si>
  <si>
    <t>CENTRO DE EDUCACION MEDIA SUPERIOR A DISTANCIA TLANALAPA</t>
  </si>
  <si>
    <t>CENTRO DE EDUCACION MEDIA SUPERIOR A DISTANCIA HUEYAPA</t>
  </si>
  <si>
    <t>CENTRO DE EDUCACION MEDIA SUPERIOR A DISTANCIA MICHIMALOYA</t>
  </si>
  <si>
    <t>CENTRO DE EDUCACION MEDIA SUPERIOR A DISTANCIA YAHUALICA</t>
  </si>
  <si>
    <t>CENTRO DE EDUCACION MEDIA SUPERIOR A DISTANCIA SANTO TOMAS</t>
  </si>
  <si>
    <t>TOTAL CEMSAD</t>
  </si>
  <si>
    <t>TOTAL PLANTEL</t>
  </si>
  <si>
    <t>TOTAL COBAEH</t>
  </si>
  <si>
    <t>CICLO ESCOLAR 2016-2017</t>
  </si>
  <si>
    <t>Colegio de Bachilleres del Estado de Hidalgo</t>
  </si>
  <si>
    <t>DIRECCIÓN DE PLANEACIÓN</t>
  </si>
  <si>
    <t>DEPARTAMENTO DE EVALUACIÓN Y ESTADÍSTICA</t>
  </si>
  <si>
    <t>Alumnos de Nuevo Ingreso a 1° Semestre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</si>
</sst>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6"/>
      <color rgb="FF003300"/>
      <name val="Calibri"/>
      <family val="2"/>
      <scheme val="minor"/>
    </font>
    <font>
      <i/>
      <sz val="20"/>
      <color rgb="FF0033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/>
    <xf numFmtId="164" fontId="1" fillId="2" borderId="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479523</xdr:colOff>
      <xdr:row>0</xdr:row>
      <xdr:rowOff>0</xdr:rowOff>
    </xdr:from>
    <xdr:to>
      <xdr:col>3</xdr:col>
      <xdr:colOff>923925</xdr:colOff>
      <xdr:row>2</xdr:row>
      <xdr:rowOff>93428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4523" y="0"/>
          <a:ext cx="444402" cy="4934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59550</xdr:colOff>
      <xdr:row>1</xdr:row>
      <xdr:rowOff>157580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1125" cy="357605"/>
        </a:xfrm>
        <a:prstGeom prst="rect">
          <a:avLst/>
        </a:prstGeom>
      </xdr:spPr>
    </xdr:pic>
    <xdr:clientData/>
  </xdr:twoCellAnchor>
  <xdr:twoCellAnchor editAs="oneCell">
    <xdr:from>
      <xdr:col>2</xdr:col>
      <xdr:colOff>1828800</xdr:colOff>
      <xdr:row>0</xdr:row>
      <xdr:rowOff>28575</xdr:rowOff>
    </xdr:from>
    <xdr:to>
      <xdr:col>2</xdr:col>
      <xdr:colOff>3206617</xdr:colOff>
      <xdr:row>1</xdr:row>
      <xdr:rowOff>174711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28575"/>
          <a:ext cx="1377817" cy="3461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11%20Ciclo%20Escolar%2016-17/911%20Ciclo%20Escolar%2016-17/INICIO%202017A/Matr&#237;cula%20Inicio%202017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2016B"/>
      <sheetName val="TABLA"/>
      <sheetName val="4° SEMESTRE"/>
      <sheetName val="HOMBRES_MUJERES"/>
      <sheetName val="MATRICULA"/>
      <sheetName val="MATRICULA POR TURNO"/>
      <sheetName val="POR TURNO Y SEMESTRE"/>
      <sheetName val="POR GRUPO"/>
      <sheetName val="POR SEMESTRE"/>
      <sheetName val="DIFERENCIA CONTROL ESCOLAR"/>
      <sheetName val="MAT_SEMES"/>
    </sheetNames>
    <sheetDataSet>
      <sheetData sheetId="0">
        <row r="3">
          <cell r="A3" t="str">
            <v>13EMS0074T</v>
          </cell>
          <cell r="B3" t="str">
            <v>V</v>
          </cell>
        </row>
        <row r="4">
          <cell r="A4" t="str">
            <v>13EMS0015D</v>
          </cell>
          <cell r="B4" t="str">
            <v>VI</v>
          </cell>
        </row>
        <row r="5">
          <cell r="A5" t="str">
            <v>13EMS0072V</v>
          </cell>
          <cell r="B5" t="str">
            <v>V</v>
          </cell>
        </row>
        <row r="6">
          <cell r="A6" t="str">
            <v>13EMS0055E</v>
          </cell>
          <cell r="B6" t="str">
            <v>VI</v>
          </cell>
        </row>
        <row r="7">
          <cell r="A7" t="str">
            <v>13EMS0064M</v>
          </cell>
          <cell r="B7" t="str">
            <v>VI</v>
          </cell>
        </row>
        <row r="8">
          <cell r="A8" t="str">
            <v>13EMS0067J</v>
          </cell>
          <cell r="B8" t="str">
            <v>III</v>
          </cell>
        </row>
        <row r="9">
          <cell r="A9" t="str">
            <v>13EMS0047W</v>
          </cell>
          <cell r="B9" t="str">
            <v>III</v>
          </cell>
        </row>
        <row r="10">
          <cell r="A10" t="str">
            <v>13EMS0093H</v>
          </cell>
          <cell r="B10" t="str">
            <v>VI</v>
          </cell>
        </row>
        <row r="11">
          <cell r="A11" t="str">
            <v>13EMS0073U</v>
          </cell>
          <cell r="B11" t="str">
            <v>III</v>
          </cell>
        </row>
        <row r="12">
          <cell r="A12" t="str">
            <v>13EMS0045Y</v>
          </cell>
          <cell r="B12" t="str">
            <v>IV</v>
          </cell>
        </row>
        <row r="13">
          <cell r="A13" t="str">
            <v>13EMS0049U</v>
          </cell>
          <cell r="B13" t="str">
            <v>III</v>
          </cell>
        </row>
        <row r="14">
          <cell r="A14" t="str">
            <v>13EMS0051I</v>
          </cell>
          <cell r="B14" t="str">
            <v>VI</v>
          </cell>
        </row>
        <row r="15">
          <cell r="A15" t="str">
            <v>13EMS0019Z</v>
          </cell>
          <cell r="B15" t="str">
            <v>III</v>
          </cell>
        </row>
        <row r="16">
          <cell r="A16" t="str">
            <v>13EMS0005X</v>
          </cell>
          <cell r="B16" t="str">
            <v>VI</v>
          </cell>
        </row>
        <row r="17">
          <cell r="A17" t="str">
            <v>13EMS0086Y</v>
          </cell>
          <cell r="B17" t="str">
            <v>III</v>
          </cell>
        </row>
        <row r="18">
          <cell r="A18" t="str">
            <v>13EMS0004Y</v>
          </cell>
          <cell r="B18" t="str">
            <v>III</v>
          </cell>
        </row>
        <row r="19">
          <cell r="A19" t="str">
            <v>13EMS0085Z</v>
          </cell>
          <cell r="B19" t="str">
            <v>V</v>
          </cell>
        </row>
        <row r="20">
          <cell r="A20" t="str">
            <v>13EMS0065L</v>
          </cell>
          <cell r="B20" t="str">
            <v>V</v>
          </cell>
        </row>
        <row r="21">
          <cell r="A21" t="str">
            <v>13EMS0029G</v>
          </cell>
          <cell r="B21" t="str">
            <v>VI</v>
          </cell>
        </row>
        <row r="22">
          <cell r="A22" t="str">
            <v>13EMS0060Q</v>
          </cell>
          <cell r="B22" t="str">
            <v>IV</v>
          </cell>
        </row>
        <row r="23">
          <cell r="A23" t="str">
            <v>13EMS0003Z</v>
          </cell>
          <cell r="B23" t="str">
            <v>III</v>
          </cell>
        </row>
        <row r="24">
          <cell r="A24" t="str">
            <v>13EMS0016C</v>
          </cell>
          <cell r="B24" t="str">
            <v>V</v>
          </cell>
        </row>
        <row r="25">
          <cell r="A25" t="str">
            <v>13EMS0069H</v>
          </cell>
          <cell r="B25" t="str">
            <v>III</v>
          </cell>
        </row>
        <row r="26">
          <cell r="A26" t="str">
            <v>13EMS0006W</v>
          </cell>
          <cell r="B26" t="str">
            <v>III</v>
          </cell>
        </row>
        <row r="27">
          <cell r="A27" t="str">
            <v>13EMS0059A</v>
          </cell>
          <cell r="B27" t="str">
            <v>VI</v>
          </cell>
        </row>
        <row r="28">
          <cell r="A28" t="str">
            <v>13EMS0095F</v>
          </cell>
          <cell r="B28" t="str">
            <v>VI</v>
          </cell>
        </row>
        <row r="29">
          <cell r="A29" t="str">
            <v>13EMS0076R</v>
          </cell>
          <cell r="B29" t="str">
            <v>II</v>
          </cell>
        </row>
        <row r="30">
          <cell r="A30" t="str">
            <v>13EMS0010I</v>
          </cell>
          <cell r="B30" t="str">
            <v>VI</v>
          </cell>
        </row>
        <row r="31">
          <cell r="A31" t="str">
            <v>13EMS0082B</v>
          </cell>
          <cell r="B31" t="str">
            <v>I</v>
          </cell>
        </row>
        <row r="32">
          <cell r="A32" t="str">
            <v>13EMS0011H</v>
          </cell>
          <cell r="B32" t="str">
            <v>V</v>
          </cell>
        </row>
        <row r="33">
          <cell r="A33" t="str">
            <v>13EMS0080D</v>
          </cell>
          <cell r="B33" t="str">
            <v>VI</v>
          </cell>
        </row>
        <row r="34">
          <cell r="A34" t="str">
            <v>13EMS0048V</v>
          </cell>
          <cell r="B34" t="str">
            <v>VI</v>
          </cell>
        </row>
        <row r="35">
          <cell r="A35" t="str">
            <v>13EMS0027I</v>
          </cell>
          <cell r="B35" t="str">
            <v>III</v>
          </cell>
        </row>
        <row r="36">
          <cell r="A36" t="str">
            <v>13EMS0014E</v>
          </cell>
          <cell r="B36" t="str">
            <v>VI</v>
          </cell>
        </row>
        <row r="37">
          <cell r="A37" t="str">
            <v>13EMS0089V</v>
          </cell>
          <cell r="B37" t="str">
            <v>III</v>
          </cell>
        </row>
        <row r="38">
          <cell r="A38" t="str">
            <v>13EMS0091J</v>
          </cell>
          <cell r="B38" t="str">
            <v>III</v>
          </cell>
        </row>
        <row r="39">
          <cell r="A39" t="str">
            <v>13EMS0018A</v>
          </cell>
          <cell r="B39" t="str">
            <v>III</v>
          </cell>
        </row>
        <row r="40">
          <cell r="A40" t="str">
            <v>13EMS0081C</v>
          </cell>
          <cell r="B40" t="str">
            <v>I</v>
          </cell>
        </row>
        <row r="41">
          <cell r="A41" t="str">
            <v>13EMS0001A</v>
          </cell>
          <cell r="B41" t="str">
            <v>V</v>
          </cell>
        </row>
        <row r="42">
          <cell r="A42" t="str">
            <v>13EMS0090K</v>
          </cell>
          <cell r="B42" t="str">
            <v>VI</v>
          </cell>
        </row>
        <row r="43">
          <cell r="A43" t="str">
            <v>13EMS0096E</v>
          </cell>
          <cell r="B43" t="str">
            <v>IV</v>
          </cell>
        </row>
        <row r="44">
          <cell r="A44" t="str">
            <v>13EMS0008U</v>
          </cell>
          <cell r="B44" t="str">
            <v>I</v>
          </cell>
        </row>
        <row r="45">
          <cell r="A45" t="str">
            <v>13EMS0026J</v>
          </cell>
          <cell r="B45" t="str">
            <v>III</v>
          </cell>
        </row>
        <row r="46">
          <cell r="A46" t="str">
            <v>13EMS0075S</v>
          </cell>
          <cell r="B46" t="str">
            <v>V</v>
          </cell>
        </row>
        <row r="47">
          <cell r="A47" t="str">
            <v>13EMS0040C</v>
          </cell>
          <cell r="B47" t="str">
            <v>V</v>
          </cell>
        </row>
        <row r="48">
          <cell r="A48" t="str">
            <v>13EMS0063N</v>
          </cell>
          <cell r="B48" t="str">
            <v>VI</v>
          </cell>
        </row>
        <row r="49">
          <cell r="A49" t="str">
            <v>13EMS0083A</v>
          </cell>
          <cell r="B49" t="str">
            <v>IV</v>
          </cell>
        </row>
        <row r="50">
          <cell r="A50" t="str">
            <v>13EMS0030W</v>
          </cell>
          <cell r="B50" t="str">
            <v>VI</v>
          </cell>
        </row>
        <row r="51">
          <cell r="A51" t="str">
            <v>13EMS0088W</v>
          </cell>
          <cell r="B51" t="str">
            <v>II</v>
          </cell>
        </row>
        <row r="52">
          <cell r="A52" t="str">
            <v>13EMS0057C</v>
          </cell>
          <cell r="B52" t="str">
            <v>VI</v>
          </cell>
        </row>
        <row r="53">
          <cell r="A53" t="str">
            <v>13EMS0020P</v>
          </cell>
          <cell r="B53" t="str">
            <v>II</v>
          </cell>
        </row>
        <row r="54">
          <cell r="A54" t="str">
            <v>13EMS0070X</v>
          </cell>
          <cell r="B54" t="str">
            <v>IV</v>
          </cell>
        </row>
        <row r="55">
          <cell r="A55" t="str">
            <v>13EMS0009T</v>
          </cell>
          <cell r="B55" t="str">
            <v>VI</v>
          </cell>
        </row>
        <row r="56">
          <cell r="A56" t="str">
            <v>13EMS0079O</v>
          </cell>
          <cell r="B56" t="str">
            <v>II</v>
          </cell>
        </row>
        <row r="57">
          <cell r="A57" t="str">
            <v>13EMS0077Q</v>
          </cell>
          <cell r="B57" t="str">
            <v>II</v>
          </cell>
        </row>
        <row r="58">
          <cell r="A58" t="str">
            <v>13EMS0021O</v>
          </cell>
          <cell r="B58" t="str">
            <v>II</v>
          </cell>
        </row>
        <row r="59">
          <cell r="A59" t="str">
            <v>13EMS0043Z</v>
          </cell>
          <cell r="B59" t="str">
            <v>IV</v>
          </cell>
        </row>
        <row r="60">
          <cell r="A60" t="str">
            <v>13EMS0078P</v>
          </cell>
          <cell r="B60" t="str">
            <v>II</v>
          </cell>
        </row>
        <row r="61">
          <cell r="A61" t="str">
            <v>13EMS0062O</v>
          </cell>
          <cell r="B61" t="str">
            <v>V</v>
          </cell>
        </row>
        <row r="62">
          <cell r="A62" t="str">
            <v>13EMS0092I</v>
          </cell>
          <cell r="B62" t="str">
            <v>IV</v>
          </cell>
        </row>
        <row r="63">
          <cell r="A63" t="str">
            <v>13EMS0002Z</v>
          </cell>
          <cell r="B63" t="str">
            <v>IV</v>
          </cell>
        </row>
        <row r="64">
          <cell r="A64" t="str">
            <v>13EMS0071W</v>
          </cell>
          <cell r="B64" t="str">
            <v>IV</v>
          </cell>
        </row>
        <row r="65">
          <cell r="A65" t="str">
            <v>13EMS0032U</v>
          </cell>
          <cell r="B65" t="str">
            <v>V</v>
          </cell>
        </row>
        <row r="66">
          <cell r="A66" t="str">
            <v>13EMS0058B</v>
          </cell>
          <cell r="B66" t="str">
            <v>IV</v>
          </cell>
        </row>
        <row r="67">
          <cell r="A67" t="str">
            <v>13EMS0098C</v>
          </cell>
          <cell r="B67" t="str">
            <v>I</v>
          </cell>
        </row>
        <row r="68">
          <cell r="A68" t="str">
            <v>13EMS0053G</v>
          </cell>
          <cell r="B68" t="str">
            <v>V</v>
          </cell>
        </row>
        <row r="69">
          <cell r="A69" t="str">
            <v>13EMS0084Z</v>
          </cell>
          <cell r="B69" t="str">
            <v>I</v>
          </cell>
        </row>
        <row r="70">
          <cell r="A70" t="str">
            <v>13EMS0066K</v>
          </cell>
          <cell r="B70" t="str">
            <v>VI</v>
          </cell>
        </row>
        <row r="71">
          <cell r="A71" t="str">
            <v>13EMS0017B</v>
          </cell>
          <cell r="B71" t="str">
            <v>VI</v>
          </cell>
        </row>
        <row r="72">
          <cell r="A72" t="str">
            <v>13EMS0052H</v>
          </cell>
          <cell r="B72" t="str">
            <v>VI</v>
          </cell>
        </row>
        <row r="73">
          <cell r="A73" t="str">
            <v>13EMS0094G</v>
          </cell>
          <cell r="B73" t="str">
            <v>I</v>
          </cell>
        </row>
        <row r="74">
          <cell r="A74" t="str">
            <v>13EMS0023M</v>
          </cell>
          <cell r="B74" t="str">
            <v>III</v>
          </cell>
        </row>
        <row r="75">
          <cell r="A75" t="str">
            <v>13EMS0061P</v>
          </cell>
          <cell r="B75" t="str">
            <v>VI</v>
          </cell>
        </row>
        <row r="76">
          <cell r="A76" t="str">
            <v>13EMS0087X</v>
          </cell>
          <cell r="B76" t="str">
            <v>V</v>
          </cell>
        </row>
        <row r="77">
          <cell r="A77" t="str">
            <v>13EMS0041B</v>
          </cell>
          <cell r="B77" t="str">
            <v>VI</v>
          </cell>
        </row>
        <row r="78">
          <cell r="A78" t="str">
            <v>13EMS0036Q</v>
          </cell>
          <cell r="B78" t="str">
            <v>VI</v>
          </cell>
        </row>
        <row r="79">
          <cell r="A79" t="str">
            <v>13EMS0007V</v>
          </cell>
          <cell r="B79" t="str">
            <v>VI</v>
          </cell>
        </row>
        <row r="80">
          <cell r="A80" t="str">
            <v>13EMS0097D</v>
          </cell>
          <cell r="B80" t="str">
            <v>V</v>
          </cell>
        </row>
        <row r="81">
          <cell r="A81" t="str">
            <v>13EMS0038O</v>
          </cell>
          <cell r="B81" t="str">
            <v>VI</v>
          </cell>
        </row>
        <row r="82">
          <cell r="A82" t="str">
            <v>13ECB0037I</v>
          </cell>
          <cell r="B82" t="str">
            <v>II</v>
          </cell>
        </row>
        <row r="83">
          <cell r="A83" t="str">
            <v>13ECB0022G</v>
          </cell>
          <cell r="B83" t="str">
            <v>IV</v>
          </cell>
        </row>
        <row r="84">
          <cell r="A84" t="str">
            <v>13ECB0013Z</v>
          </cell>
          <cell r="B84" t="str">
            <v>V</v>
          </cell>
        </row>
        <row r="85">
          <cell r="A85" t="str">
            <v>13ECB0027B</v>
          </cell>
          <cell r="B85" t="str">
            <v>II</v>
          </cell>
        </row>
        <row r="86">
          <cell r="A86" t="str">
            <v>13ECB0050C</v>
          </cell>
          <cell r="B86" t="str">
            <v>II</v>
          </cell>
        </row>
        <row r="87">
          <cell r="A87" t="str">
            <v>13ECB0048O</v>
          </cell>
          <cell r="B87" t="str">
            <v>IV</v>
          </cell>
        </row>
        <row r="88">
          <cell r="A88" t="str">
            <v>13ECB0020I</v>
          </cell>
          <cell r="B88" t="str">
            <v>IV</v>
          </cell>
        </row>
        <row r="89">
          <cell r="A89" t="str">
            <v>13ECB0001U</v>
          </cell>
          <cell r="B89" t="str">
            <v>III</v>
          </cell>
        </row>
        <row r="90">
          <cell r="A90" t="str">
            <v>13ECB0042U</v>
          </cell>
          <cell r="B90" t="str">
            <v>III</v>
          </cell>
        </row>
        <row r="91">
          <cell r="A91" t="str">
            <v>13ECB0011A</v>
          </cell>
          <cell r="B91" t="str">
            <v>III</v>
          </cell>
        </row>
        <row r="92">
          <cell r="A92" t="str">
            <v>13ECB0008N</v>
          </cell>
          <cell r="B92" t="str">
            <v>II</v>
          </cell>
        </row>
        <row r="93">
          <cell r="A93" t="str">
            <v>13ECB0049N</v>
          </cell>
          <cell r="B93" t="str">
            <v>I</v>
          </cell>
        </row>
        <row r="94">
          <cell r="A94" t="str">
            <v>13ECB0016W</v>
          </cell>
          <cell r="B94" t="str">
            <v>II</v>
          </cell>
        </row>
        <row r="95">
          <cell r="A95" t="str">
            <v>13ECB0014Y</v>
          </cell>
          <cell r="B95" t="str">
            <v>IV</v>
          </cell>
        </row>
        <row r="96">
          <cell r="A96" t="str">
            <v>13ECB0047P</v>
          </cell>
          <cell r="B96" t="str">
            <v>II</v>
          </cell>
        </row>
        <row r="97">
          <cell r="A97" t="str">
            <v>13ECB0028A</v>
          </cell>
          <cell r="B97" t="str">
            <v>V</v>
          </cell>
        </row>
        <row r="98">
          <cell r="A98" t="str">
            <v>13ECB0043T</v>
          </cell>
          <cell r="B98" t="str">
            <v>V</v>
          </cell>
        </row>
        <row r="99">
          <cell r="A99" t="str">
            <v>13ECB0017V</v>
          </cell>
          <cell r="B99" t="str">
            <v>III</v>
          </cell>
        </row>
        <row r="100">
          <cell r="A100" t="str">
            <v>13ECB0029Z</v>
          </cell>
          <cell r="B100" t="str">
            <v>V</v>
          </cell>
        </row>
        <row r="101">
          <cell r="A101" t="str">
            <v>13ECB0052A</v>
          </cell>
          <cell r="B101" t="str">
            <v>III</v>
          </cell>
        </row>
        <row r="102">
          <cell r="A102" t="str">
            <v>13ECB0023F</v>
          </cell>
          <cell r="B102" t="str">
            <v>V</v>
          </cell>
        </row>
        <row r="103">
          <cell r="A103" t="str">
            <v>13ECB0035K</v>
          </cell>
          <cell r="B103" t="str">
            <v>V</v>
          </cell>
        </row>
        <row r="104">
          <cell r="A104" t="str">
            <v>13ECB0015X</v>
          </cell>
          <cell r="B104" t="str">
            <v>I</v>
          </cell>
        </row>
        <row r="105">
          <cell r="A105" t="str">
            <v>13ECB0002T</v>
          </cell>
          <cell r="B105" t="str">
            <v>III</v>
          </cell>
        </row>
        <row r="106">
          <cell r="A106" t="str">
            <v>13ECB0039G</v>
          </cell>
          <cell r="B106" t="str">
            <v>III</v>
          </cell>
        </row>
        <row r="107">
          <cell r="A107" t="str">
            <v>13ECB0053Z</v>
          </cell>
          <cell r="B107" t="str">
            <v>V</v>
          </cell>
        </row>
        <row r="108">
          <cell r="A108" t="str">
            <v>13ECB0040W</v>
          </cell>
          <cell r="B108" t="str">
            <v>III</v>
          </cell>
        </row>
        <row r="109">
          <cell r="A109" t="str">
            <v>13ECB0010B</v>
          </cell>
          <cell r="B109" t="str">
            <v>I</v>
          </cell>
        </row>
        <row r="110">
          <cell r="A110" t="str">
            <v>13ECB0030P</v>
          </cell>
          <cell r="B110" t="str">
            <v>II</v>
          </cell>
        </row>
        <row r="111">
          <cell r="A111" t="str">
            <v>13ECB0051B</v>
          </cell>
          <cell r="B111" t="str">
            <v>II</v>
          </cell>
        </row>
        <row r="112">
          <cell r="A112" t="str">
            <v>13ECB0031O</v>
          </cell>
          <cell r="B112" t="str">
            <v>V</v>
          </cell>
        </row>
        <row r="113">
          <cell r="A113" t="str">
            <v>13ECB0034L</v>
          </cell>
          <cell r="B113" t="str">
            <v>IV</v>
          </cell>
        </row>
        <row r="114">
          <cell r="A114" t="str">
            <v>13ECB0046Q</v>
          </cell>
          <cell r="B114" t="str">
            <v>IV</v>
          </cell>
        </row>
        <row r="115">
          <cell r="A115" t="str">
            <v>13ECB0012Z</v>
          </cell>
          <cell r="B115" t="str">
            <v>III</v>
          </cell>
        </row>
        <row r="116">
          <cell r="A116" t="str">
            <v>13ECB0038H</v>
          </cell>
          <cell r="B116" t="str">
            <v>II</v>
          </cell>
        </row>
        <row r="117">
          <cell r="A117" t="str">
            <v>13ECB0009M</v>
          </cell>
          <cell r="B117" t="str">
            <v>III</v>
          </cell>
        </row>
        <row r="118">
          <cell r="A118" t="str">
            <v>13ECB0044S</v>
          </cell>
          <cell r="B118" t="str">
            <v>V</v>
          </cell>
        </row>
        <row r="119">
          <cell r="A119" t="str">
            <v>13ECB0026C</v>
          </cell>
          <cell r="B119" t="str">
            <v>I</v>
          </cell>
        </row>
        <row r="120">
          <cell r="A120" t="str">
            <v>13ECB0003S</v>
          </cell>
          <cell r="B120" t="str">
            <v>II</v>
          </cell>
        </row>
        <row r="121">
          <cell r="A121" t="str">
            <v>13ECB0021H</v>
          </cell>
          <cell r="B121" t="str">
            <v>II</v>
          </cell>
        </row>
        <row r="122">
          <cell r="A122" t="str">
            <v>13ECB0018U</v>
          </cell>
          <cell r="B122" t="str">
            <v>VI</v>
          </cell>
        </row>
        <row r="123">
          <cell r="A123" t="str">
            <v>13ECB0032N</v>
          </cell>
          <cell r="B123" t="str">
            <v>I</v>
          </cell>
        </row>
        <row r="124">
          <cell r="A124" t="str">
            <v>13ECB0036J</v>
          </cell>
          <cell r="B124" t="str">
            <v>IV</v>
          </cell>
        </row>
        <row r="125">
          <cell r="A125" t="str">
            <v>13ECB0005Q</v>
          </cell>
          <cell r="B125" t="str">
            <v>VI</v>
          </cell>
        </row>
        <row r="126">
          <cell r="A126" t="str">
            <v>13ECB0006P</v>
          </cell>
          <cell r="B126" t="str">
            <v>I</v>
          </cell>
        </row>
        <row r="127">
          <cell r="A127" t="str">
            <v>13ECB0019T</v>
          </cell>
          <cell r="B127" t="str">
            <v>IV</v>
          </cell>
        </row>
        <row r="128">
          <cell r="A128" t="str">
            <v>13ECB0033M</v>
          </cell>
          <cell r="B128" t="str">
            <v>II</v>
          </cell>
        </row>
        <row r="129">
          <cell r="A129" t="str">
            <v>13ECB0025D</v>
          </cell>
          <cell r="B129" t="str">
            <v>V</v>
          </cell>
        </row>
        <row r="130">
          <cell r="A130" t="str">
            <v>13ECB0041V</v>
          </cell>
          <cell r="B130" t="str">
            <v>III</v>
          </cell>
        </row>
        <row r="131">
          <cell r="A131" t="str">
            <v>13ECB0024E</v>
          </cell>
          <cell r="B131" t="str">
            <v>I</v>
          </cell>
        </row>
        <row r="132">
          <cell r="A132" t="str">
            <v>13ECB0007O</v>
          </cell>
          <cell r="B132" t="str">
            <v>I</v>
          </cell>
        </row>
        <row r="133">
          <cell r="A133" t="str">
            <v>13ECB0004R</v>
          </cell>
          <cell r="B133" t="str">
            <v>III</v>
          </cell>
        </row>
        <row r="134">
          <cell r="A134" t="str">
            <v>13ECB0045R</v>
          </cell>
          <cell r="B134" t="str">
            <v>III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view="pageBreakPreview" topLeftCell="A136" zoomScaleNormal="75" zoomScaleSheetLayoutView="100" workbookViewId="0">
      <selection activeCell="F147" sqref="F147"/>
    </sheetView>
  </sheetViews>
  <sheetFormatPr baseColWidth="10" defaultRowHeight="15.95" customHeight="1" x14ac:dyDescent="0.25"/>
  <cols>
    <col min="1" max="1" width="12" style="9" bestFit="1" customWidth="1"/>
    <col min="2" max="2" width="5.5703125" style="8" bestFit="1" customWidth="1"/>
    <col min="3" max="3" width="68.140625" style="8" bestFit="1" customWidth="1"/>
    <col min="4" max="4" width="14.7109375" style="6" customWidth="1"/>
    <col min="5" max="16384" width="11.42578125" style="6"/>
  </cols>
  <sheetData>
    <row r="1" spans="1:8" customFormat="1" ht="15" x14ac:dyDescent="0.25">
      <c r="A1" s="26"/>
      <c r="B1" s="26"/>
      <c r="C1" s="26"/>
      <c r="D1" s="26"/>
      <c r="E1" s="17"/>
      <c r="F1" s="17"/>
      <c r="G1" s="17"/>
      <c r="H1" s="17"/>
    </row>
    <row r="2" spans="1:8" customFormat="1" ht="15" x14ac:dyDescent="0.25">
      <c r="A2" s="26"/>
      <c r="B2" s="26"/>
      <c r="C2" s="26"/>
      <c r="D2" s="26"/>
      <c r="E2" s="17"/>
      <c r="F2" s="17"/>
      <c r="G2" s="17"/>
      <c r="H2" s="17"/>
    </row>
    <row r="3" spans="1:8" customFormat="1" ht="21" customHeight="1" x14ac:dyDescent="0.4">
      <c r="A3" s="27" t="s">
        <v>271</v>
      </c>
      <c r="B3" s="27"/>
      <c r="C3" s="27"/>
      <c r="D3" s="27"/>
      <c r="E3" s="18"/>
      <c r="F3" s="18"/>
      <c r="G3" s="18"/>
      <c r="H3" s="18"/>
    </row>
    <row r="4" spans="1:8" customFormat="1" ht="15" x14ac:dyDescent="0.25">
      <c r="A4" s="28" t="s">
        <v>272</v>
      </c>
      <c r="B4" s="28"/>
      <c r="C4" s="28"/>
      <c r="D4" s="28"/>
      <c r="E4" s="19"/>
      <c r="F4" s="19"/>
      <c r="G4" s="19"/>
      <c r="H4" s="19"/>
    </row>
    <row r="5" spans="1:8" s="21" customFormat="1" ht="17.25" customHeight="1" x14ac:dyDescent="0.25">
      <c r="A5" s="29" t="s">
        <v>273</v>
      </c>
      <c r="B5" s="29"/>
      <c r="C5" s="29"/>
      <c r="D5" s="29"/>
      <c r="E5" s="20"/>
      <c r="F5" s="20"/>
      <c r="G5" s="20"/>
      <c r="H5" s="20"/>
    </row>
    <row r="6" spans="1:8" customFormat="1" ht="18.75" x14ac:dyDescent="0.3">
      <c r="A6" s="30" t="s">
        <v>274</v>
      </c>
      <c r="B6" s="30"/>
      <c r="C6" s="30"/>
      <c r="D6" s="30"/>
      <c r="E6" s="22"/>
      <c r="F6" s="22"/>
      <c r="G6" s="22"/>
      <c r="H6" s="22"/>
    </row>
    <row r="7" spans="1:8" customFormat="1" ht="11.25" customHeight="1" x14ac:dyDescent="0.25">
      <c r="A7" s="26"/>
      <c r="B7" s="26"/>
      <c r="C7" s="26"/>
      <c r="D7" s="26"/>
    </row>
    <row r="8" spans="1:8" s="2" customFormat="1" ht="31.5" customHeight="1" x14ac:dyDescent="0.25">
      <c r="A8" s="11" t="s">
        <v>0</v>
      </c>
      <c r="B8" s="11" t="s">
        <v>1</v>
      </c>
      <c r="C8" s="11" t="s">
        <v>2</v>
      </c>
      <c r="D8" s="12" t="s">
        <v>270</v>
      </c>
      <c r="E8" s="1"/>
      <c r="F8" s="1"/>
      <c r="G8" s="1"/>
      <c r="H8" s="1"/>
    </row>
    <row r="9" spans="1:8" s="4" customFormat="1" ht="15" customHeight="1" x14ac:dyDescent="0.25">
      <c r="A9" s="13" t="s">
        <v>110</v>
      </c>
      <c r="B9" s="14" t="str">
        <f>VLOOKUP(A9,'[1]FIN 2016B'!$A$3:$B$134,2,0)</f>
        <v>V</v>
      </c>
      <c r="C9" s="15" t="s">
        <v>242</v>
      </c>
      <c r="D9" s="14">
        <v>64</v>
      </c>
      <c r="E9" s="3"/>
      <c r="F9" s="3"/>
      <c r="G9" s="3"/>
    </row>
    <row r="10" spans="1:8" s="4" customFormat="1" ht="15" customHeight="1" x14ac:dyDescent="0.25">
      <c r="A10" s="13" t="s">
        <v>68</v>
      </c>
      <c r="B10" s="14" t="str">
        <f>VLOOKUP(A10,'[1]FIN 2016B'!$A$3:$B$134,2,0)</f>
        <v>VI</v>
      </c>
      <c r="C10" s="15" t="s">
        <v>200</v>
      </c>
      <c r="D10" s="14">
        <v>34</v>
      </c>
      <c r="E10" s="3"/>
      <c r="F10" s="3"/>
      <c r="G10" s="3"/>
    </row>
    <row r="11" spans="1:8" s="4" customFormat="1" ht="15" customHeight="1" x14ac:dyDescent="0.25">
      <c r="A11" s="13" t="s">
        <v>108</v>
      </c>
      <c r="B11" s="14" t="str">
        <f>VLOOKUP(A11,'[1]FIN 2016B'!$A$3:$B$134,2,0)</f>
        <v>V</v>
      </c>
      <c r="C11" s="15" t="s">
        <v>240</v>
      </c>
      <c r="D11" s="14">
        <v>26</v>
      </c>
      <c r="E11" s="3"/>
      <c r="F11" s="3"/>
      <c r="G11" s="3"/>
    </row>
    <row r="12" spans="1:8" s="4" customFormat="1" ht="15" customHeight="1" x14ac:dyDescent="0.25">
      <c r="A12" s="13" t="s">
        <v>93</v>
      </c>
      <c r="B12" s="14" t="str">
        <f>VLOOKUP(A12,'[1]FIN 2016B'!$A$3:$B$134,2,0)</f>
        <v>VI</v>
      </c>
      <c r="C12" s="15" t="s">
        <v>225</v>
      </c>
      <c r="D12" s="14">
        <v>36</v>
      </c>
      <c r="E12" s="3"/>
      <c r="F12" s="3"/>
      <c r="G12" s="3"/>
    </row>
    <row r="13" spans="1:8" s="4" customFormat="1" ht="15" customHeight="1" x14ac:dyDescent="0.25">
      <c r="A13" s="13" t="s">
        <v>101</v>
      </c>
      <c r="B13" s="14" t="str">
        <f>VLOOKUP(A13,'[1]FIN 2016B'!$A$3:$B$134,2,0)</f>
        <v>VI</v>
      </c>
      <c r="C13" s="15" t="s">
        <v>233</v>
      </c>
      <c r="D13" s="14">
        <v>40</v>
      </c>
      <c r="E13" s="3"/>
      <c r="F13" s="3"/>
      <c r="G13" s="3"/>
    </row>
    <row r="14" spans="1:8" s="4" customFormat="1" ht="15" customHeight="1" x14ac:dyDescent="0.25">
      <c r="A14" s="13" t="s">
        <v>104</v>
      </c>
      <c r="B14" s="14" t="str">
        <f>VLOOKUP(A14,'[1]FIN 2016B'!$A$3:$B$134,2,0)</f>
        <v>III</v>
      </c>
      <c r="C14" s="15" t="s">
        <v>236</v>
      </c>
      <c r="D14" s="14">
        <v>47</v>
      </c>
      <c r="E14" s="3"/>
      <c r="F14" s="3"/>
      <c r="G14" s="3"/>
    </row>
    <row r="15" spans="1:8" s="4" customFormat="1" ht="15" customHeight="1" x14ac:dyDescent="0.25">
      <c r="A15" s="13" t="s">
        <v>87</v>
      </c>
      <c r="B15" s="14" t="str">
        <f>VLOOKUP(A15,'[1]FIN 2016B'!$A$3:$B$134,2,0)</f>
        <v>III</v>
      </c>
      <c r="C15" s="15" t="s">
        <v>219</v>
      </c>
      <c r="D15" s="14">
        <v>85</v>
      </c>
      <c r="E15" s="3"/>
      <c r="F15" s="3"/>
      <c r="G15" s="3"/>
    </row>
    <row r="16" spans="1:8" s="4" customFormat="1" ht="15" customHeight="1" x14ac:dyDescent="0.25">
      <c r="A16" s="13" t="s">
        <v>129</v>
      </c>
      <c r="B16" s="14" t="str">
        <f>VLOOKUP(A16,'[1]FIN 2016B'!$A$3:$B$134,2,0)</f>
        <v>VI</v>
      </c>
      <c r="C16" s="15" t="s">
        <v>261</v>
      </c>
      <c r="D16" s="14">
        <v>18</v>
      </c>
      <c r="E16" s="3"/>
      <c r="F16" s="3"/>
      <c r="G16" s="3"/>
    </row>
    <row r="17" spans="1:7" s="4" customFormat="1" ht="15" customHeight="1" x14ac:dyDescent="0.25">
      <c r="A17" s="13" t="s">
        <v>109</v>
      </c>
      <c r="B17" s="14" t="str">
        <f>VLOOKUP(A17,'[1]FIN 2016B'!$A$3:$B$134,2,0)</f>
        <v>III</v>
      </c>
      <c r="C17" s="15" t="s">
        <v>241</v>
      </c>
      <c r="D17" s="14">
        <v>10</v>
      </c>
      <c r="E17" s="3"/>
      <c r="F17" s="3"/>
      <c r="G17" s="3"/>
    </row>
    <row r="18" spans="1:7" s="4" customFormat="1" ht="15" customHeight="1" x14ac:dyDescent="0.25">
      <c r="A18" s="13" t="s">
        <v>86</v>
      </c>
      <c r="B18" s="14" t="str">
        <f>VLOOKUP(A18,'[1]FIN 2016B'!$A$3:$B$134,2,0)</f>
        <v>IV</v>
      </c>
      <c r="C18" s="15" t="s">
        <v>218</v>
      </c>
      <c r="D18" s="14">
        <v>50</v>
      </c>
      <c r="E18" s="3"/>
      <c r="F18" s="3"/>
      <c r="G18" s="3"/>
    </row>
    <row r="19" spans="1:7" s="4" customFormat="1" ht="15" customHeight="1" x14ac:dyDescent="0.25">
      <c r="A19" s="13" t="s">
        <v>89</v>
      </c>
      <c r="B19" s="14" t="str">
        <f>VLOOKUP(A19,'[1]FIN 2016B'!$A$3:$B$134,2,0)</f>
        <v>III</v>
      </c>
      <c r="C19" s="15" t="s">
        <v>221</v>
      </c>
      <c r="D19" s="14">
        <v>24</v>
      </c>
      <c r="E19" s="3"/>
      <c r="F19" s="3"/>
      <c r="G19" s="3"/>
    </row>
    <row r="20" spans="1:7" s="4" customFormat="1" ht="15" customHeight="1" x14ac:dyDescent="0.25">
      <c r="A20" s="13" t="s">
        <v>90</v>
      </c>
      <c r="B20" s="14" t="str">
        <f>VLOOKUP(A20,'[1]FIN 2016B'!$A$3:$B$134,2,0)</f>
        <v>VI</v>
      </c>
      <c r="C20" s="15" t="s">
        <v>222</v>
      </c>
      <c r="D20" s="14">
        <v>39</v>
      </c>
      <c r="E20" s="3"/>
      <c r="F20" s="3"/>
      <c r="G20" s="3"/>
    </row>
    <row r="21" spans="1:7" s="4" customFormat="1" ht="15" customHeight="1" x14ac:dyDescent="0.25">
      <c r="A21" s="13" t="s">
        <v>72</v>
      </c>
      <c r="B21" s="14" t="str">
        <f>VLOOKUP(A21,'[1]FIN 2016B'!$A$3:$B$134,2,0)</f>
        <v>III</v>
      </c>
      <c r="C21" s="15" t="s">
        <v>204</v>
      </c>
      <c r="D21" s="14">
        <v>58</v>
      </c>
      <c r="E21" s="3"/>
      <c r="F21" s="3"/>
      <c r="G21" s="3"/>
    </row>
    <row r="22" spans="1:7" s="4" customFormat="1" ht="15" customHeight="1" x14ac:dyDescent="0.25">
      <c r="A22" s="13" t="s">
        <v>60</v>
      </c>
      <c r="B22" s="14" t="str">
        <f>VLOOKUP(A22,'[1]FIN 2016B'!$A$3:$B$134,2,0)</f>
        <v>VI</v>
      </c>
      <c r="C22" s="15" t="s">
        <v>192</v>
      </c>
      <c r="D22" s="14">
        <v>36</v>
      </c>
      <c r="E22" s="3"/>
      <c r="F22" s="3"/>
      <c r="G22" s="3"/>
    </row>
    <row r="23" spans="1:7" s="4" customFormat="1" ht="15" customHeight="1" x14ac:dyDescent="0.25">
      <c r="A23" s="13" t="s">
        <v>122</v>
      </c>
      <c r="B23" s="14" t="str">
        <f>VLOOKUP(A23,'[1]FIN 2016B'!$A$3:$B$134,2,0)</f>
        <v>III</v>
      </c>
      <c r="C23" s="15" t="s">
        <v>254</v>
      </c>
      <c r="D23" s="14">
        <v>81</v>
      </c>
      <c r="E23" s="3"/>
      <c r="F23" s="3"/>
      <c r="G23" s="3"/>
    </row>
    <row r="24" spans="1:7" s="4" customFormat="1" ht="15" customHeight="1" x14ac:dyDescent="0.25">
      <c r="A24" s="13" t="s">
        <v>59</v>
      </c>
      <c r="B24" s="14" t="str">
        <f>VLOOKUP(A24,'[1]FIN 2016B'!$A$3:$B$134,2,0)</f>
        <v>III</v>
      </c>
      <c r="C24" s="15" t="s">
        <v>191</v>
      </c>
      <c r="D24" s="14">
        <v>45</v>
      </c>
      <c r="E24" s="3"/>
      <c r="F24" s="3"/>
      <c r="G24" s="3"/>
    </row>
    <row r="25" spans="1:7" s="4" customFormat="1" ht="15" customHeight="1" x14ac:dyDescent="0.25">
      <c r="A25" s="13" t="s">
        <v>121</v>
      </c>
      <c r="B25" s="14" t="str">
        <f>VLOOKUP(A25,'[1]FIN 2016B'!$A$3:$B$134,2,0)</f>
        <v>V</v>
      </c>
      <c r="C25" s="15" t="s">
        <v>253</v>
      </c>
      <c r="D25" s="14">
        <v>69</v>
      </c>
      <c r="E25" s="3"/>
      <c r="F25" s="3"/>
      <c r="G25" s="3"/>
    </row>
    <row r="26" spans="1:7" s="4" customFormat="1" ht="15" customHeight="1" x14ac:dyDescent="0.25">
      <c r="A26" s="13" t="s">
        <v>102</v>
      </c>
      <c r="B26" s="14" t="str">
        <f>VLOOKUP(A26,'[1]FIN 2016B'!$A$3:$B$134,2,0)</f>
        <v>V</v>
      </c>
      <c r="C26" s="15" t="s">
        <v>234</v>
      </c>
      <c r="D26" s="14">
        <v>23</v>
      </c>
      <c r="E26" s="3"/>
      <c r="F26" s="3"/>
      <c r="G26" s="3"/>
    </row>
    <row r="27" spans="1:7" s="4" customFormat="1" ht="15" customHeight="1" x14ac:dyDescent="0.25">
      <c r="A27" s="13" t="s">
        <v>78</v>
      </c>
      <c r="B27" s="14" t="str">
        <f>VLOOKUP(A27,'[1]FIN 2016B'!$A$3:$B$134,2,0)</f>
        <v>VI</v>
      </c>
      <c r="C27" s="15" t="s">
        <v>210</v>
      </c>
      <c r="D27" s="14">
        <v>50</v>
      </c>
      <c r="E27" s="3"/>
      <c r="F27" s="3"/>
      <c r="G27" s="3"/>
    </row>
    <row r="28" spans="1:7" s="4" customFormat="1" ht="15" customHeight="1" x14ac:dyDescent="0.25">
      <c r="A28" s="13" t="s">
        <v>97</v>
      </c>
      <c r="B28" s="14" t="str">
        <f>VLOOKUP(A28,'[1]FIN 2016B'!$A$3:$B$134,2,0)</f>
        <v>IV</v>
      </c>
      <c r="C28" s="15" t="s">
        <v>229</v>
      </c>
      <c r="D28" s="14">
        <v>29</v>
      </c>
      <c r="E28" s="3"/>
      <c r="F28" s="3"/>
      <c r="G28" s="3"/>
    </row>
    <row r="29" spans="1:7" s="4" customFormat="1" ht="15" customHeight="1" x14ac:dyDescent="0.25">
      <c r="A29" s="13" t="s">
        <v>58</v>
      </c>
      <c r="B29" s="14" t="str">
        <f>VLOOKUP(A29,'[1]FIN 2016B'!$A$3:$B$134,2,0)</f>
        <v>III</v>
      </c>
      <c r="C29" s="15" t="s">
        <v>190</v>
      </c>
      <c r="D29" s="14">
        <v>45</v>
      </c>
      <c r="E29" s="3"/>
      <c r="F29" s="3"/>
      <c r="G29" s="3"/>
    </row>
    <row r="30" spans="1:7" s="4" customFormat="1" ht="15" customHeight="1" x14ac:dyDescent="0.25">
      <c r="A30" s="13" t="s">
        <v>69</v>
      </c>
      <c r="B30" s="14" t="str">
        <f>VLOOKUP(A30,'[1]FIN 2016B'!$A$3:$B$134,2,0)</f>
        <v>V</v>
      </c>
      <c r="C30" s="15" t="s">
        <v>201</v>
      </c>
      <c r="D30" s="14">
        <v>52</v>
      </c>
      <c r="E30" s="3"/>
      <c r="F30" s="3"/>
      <c r="G30" s="3"/>
    </row>
    <row r="31" spans="1:7" s="4" customFormat="1" ht="15" customHeight="1" x14ac:dyDescent="0.25">
      <c r="A31" s="13" t="s">
        <v>105</v>
      </c>
      <c r="B31" s="14" t="str">
        <f>VLOOKUP(A31,'[1]FIN 2016B'!$A$3:$B$134,2,0)</f>
        <v>III</v>
      </c>
      <c r="C31" s="15" t="s">
        <v>237</v>
      </c>
      <c r="D31" s="14">
        <v>40</v>
      </c>
      <c r="E31" s="3"/>
      <c r="F31" s="3"/>
      <c r="G31" s="3"/>
    </row>
    <row r="32" spans="1:7" s="4" customFormat="1" ht="15" customHeight="1" x14ac:dyDescent="0.25">
      <c r="A32" s="13" t="s">
        <v>61</v>
      </c>
      <c r="B32" s="14" t="str">
        <f>VLOOKUP(A32,'[1]FIN 2016B'!$A$3:$B$134,2,0)</f>
        <v>III</v>
      </c>
      <c r="C32" s="15" t="s">
        <v>193</v>
      </c>
      <c r="D32" s="14">
        <v>19</v>
      </c>
      <c r="E32" s="3"/>
      <c r="F32" s="3"/>
      <c r="G32" s="3"/>
    </row>
    <row r="33" spans="1:7" s="4" customFormat="1" ht="15" customHeight="1" x14ac:dyDescent="0.25">
      <c r="A33" s="13" t="s">
        <v>96</v>
      </c>
      <c r="B33" s="14" t="str">
        <f>VLOOKUP(A33,'[1]FIN 2016B'!$A$3:$B$134,2,0)</f>
        <v>VI</v>
      </c>
      <c r="C33" s="15" t="s">
        <v>228</v>
      </c>
      <c r="D33" s="14">
        <v>19</v>
      </c>
      <c r="E33" s="3"/>
      <c r="F33" s="3"/>
      <c r="G33" s="3"/>
    </row>
    <row r="34" spans="1:7" s="4" customFormat="1" ht="15" customHeight="1" x14ac:dyDescent="0.25">
      <c r="A34" s="13" t="s">
        <v>131</v>
      </c>
      <c r="B34" s="14" t="str">
        <f>VLOOKUP(A34,'[1]FIN 2016B'!$A$3:$B$134,2,0)</f>
        <v>VI</v>
      </c>
      <c r="C34" s="15" t="s">
        <v>263</v>
      </c>
      <c r="D34" s="14">
        <v>61</v>
      </c>
      <c r="E34" s="3"/>
      <c r="F34" s="3"/>
      <c r="G34" s="3"/>
    </row>
    <row r="35" spans="1:7" s="4" customFormat="1" ht="15" customHeight="1" x14ac:dyDescent="0.25">
      <c r="A35" s="13" t="s">
        <v>112</v>
      </c>
      <c r="B35" s="14" t="str">
        <f>VLOOKUP(A35,'[1]FIN 2016B'!$A$3:$B$134,2,0)</f>
        <v>II</v>
      </c>
      <c r="C35" s="15" t="s">
        <v>244</v>
      </c>
      <c r="D35" s="14">
        <v>44</v>
      </c>
      <c r="E35" s="3"/>
      <c r="F35" s="3"/>
      <c r="G35" s="3"/>
    </row>
    <row r="36" spans="1:7" s="4" customFormat="1" ht="15" customHeight="1" x14ac:dyDescent="0.25">
      <c r="A36" s="13" t="s">
        <v>65</v>
      </c>
      <c r="B36" s="14" t="str">
        <f>VLOOKUP(A36,'[1]FIN 2016B'!$A$3:$B$134,2,0)</f>
        <v>VI</v>
      </c>
      <c r="C36" s="15" t="s">
        <v>197</v>
      </c>
      <c r="D36" s="14">
        <v>41</v>
      </c>
      <c r="E36" s="3"/>
      <c r="F36" s="3"/>
      <c r="G36" s="3"/>
    </row>
    <row r="37" spans="1:7" s="4" customFormat="1" ht="15" customHeight="1" x14ac:dyDescent="0.25">
      <c r="A37" s="13" t="s">
        <v>118</v>
      </c>
      <c r="B37" s="14" t="str">
        <f>VLOOKUP(A37,'[1]FIN 2016B'!$A$3:$B$134,2,0)</f>
        <v>I</v>
      </c>
      <c r="C37" s="15" t="s">
        <v>250</v>
      </c>
      <c r="D37" s="14">
        <v>205</v>
      </c>
      <c r="E37" s="3"/>
      <c r="F37" s="3"/>
      <c r="G37" s="3"/>
    </row>
    <row r="38" spans="1:7" s="4" customFormat="1" ht="15" customHeight="1" x14ac:dyDescent="0.25">
      <c r="A38" s="13" t="s">
        <v>66</v>
      </c>
      <c r="B38" s="14" t="str">
        <f>VLOOKUP(A38,'[1]FIN 2016B'!$A$3:$B$134,2,0)</f>
        <v>V</v>
      </c>
      <c r="C38" s="15" t="s">
        <v>198</v>
      </c>
      <c r="D38" s="14">
        <v>47</v>
      </c>
      <c r="E38" s="3"/>
      <c r="F38" s="3"/>
      <c r="G38" s="3"/>
    </row>
    <row r="39" spans="1:7" s="4" customFormat="1" ht="15" customHeight="1" x14ac:dyDescent="0.25">
      <c r="A39" s="13" t="s">
        <v>116</v>
      </c>
      <c r="B39" s="14" t="str">
        <f>VLOOKUP(A39,'[1]FIN 2016B'!$A$3:$B$134,2,0)</f>
        <v>VI</v>
      </c>
      <c r="C39" s="15" t="s">
        <v>248</v>
      </c>
      <c r="D39" s="14">
        <v>17</v>
      </c>
      <c r="E39" s="3"/>
      <c r="F39" s="3"/>
      <c r="G39" s="3"/>
    </row>
    <row r="40" spans="1:7" s="4" customFormat="1" ht="15" customHeight="1" x14ac:dyDescent="0.25">
      <c r="A40" s="13" t="s">
        <v>88</v>
      </c>
      <c r="B40" s="14" t="str">
        <f>VLOOKUP(A40,'[1]FIN 2016B'!$A$3:$B$134,2,0)</f>
        <v>VI</v>
      </c>
      <c r="C40" s="15" t="s">
        <v>220</v>
      </c>
      <c r="D40" s="14">
        <v>61</v>
      </c>
      <c r="E40" s="3"/>
      <c r="F40" s="3"/>
      <c r="G40" s="3"/>
    </row>
    <row r="41" spans="1:7" s="4" customFormat="1" ht="15" customHeight="1" x14ac:dyDescent="0.25">
      <c r="A41" s="13" t="s">
        <v>77</v>
      </c>
      <c r="B41" s="14" t="str">
        <f>VLOOKUP(A41,'[1]FIN 2016B'!$A$3:$B$134,2,0)</f>
        <v>III</v>
      </c>
      <c r="C41" s="15" t="s">
        <v>209</v>
      </c>
      <c r="D41" s="14">
        <v>53</v>
      </c>
      <c r="E41" s="3"/>
      <c r="F41" s="3"/>
      <c r="G41" s="3"/>
    </row>
    <row r="42" spans="1:7" s="4" customFormat="1" ht="15" customHeight="1" x14ac:dyDescent="0.25">
      <c r="A42" s="13" t="s">
        <v>67</v>
      </c>
      <c r="B42" s="14" t="str">
        <f>VLOOKUP(A42,'[1]FIN 2016B'!$A$3:$B$134,2,0)</f>
        <v>VI</v>
      </c>
      <c r="C42" s="15" t="s">
        <v>199</v>
      </c>
      <c r="D42" s="14">
        <v>18</v>
      </c>
      <c r="E42" s="3"/>
      <c r="F42" s="3"/>
      <c r="G42" s="3"/>
    </row>
    <row r="43" spans="1:7" s="4" customFormat="1" ht="15" customHeight="1" x14ac:dyDescent="0.25">
      <c r="A43" s="13" t="s">
        <v>125</v>
      </c>
      <c r="B43" s="14" t="str">
        <f>VLOOKUP(A43,'[1]FIN 2016B'!$A$3:$B$134,2,0)</f>
        <v>III</v>
      </c>
      <c r="C43" s="15" t="s">
        <v>257</v>
      </c>
      <c r="D43" s="14">
        <v>52</v>
      </c>
      <c r="E43" s="3"/>
      <c r="F43" s="3"/>
      <c r="G43" s="3"/>
    </row>
    <row r="44" spans="1:7" s="4" customFormat="1" ht="15" customHeight="1" x14ac:dyDescent="0.25">
      <c r="A44" s="13" t="s">
        <v>127</v>
      </c>
      <c r="B44" s="14" t="str">
        <f>VLOOKUP(A44,'[1]FIN 2016B'!$A$3:$B$134,2,0)</f>
        <v>III</v>
      </c>
      <c r="C44" s="15" t="s">
        <v>259</v>
      </c>
      <c r="D44" s="14">
        <v>43</v>
      </c>
      <c r="E44" s="3"/>
      <c r="F44" s="3"/>
      <c r="G44" s="3"/>
    </row>
    <row r="45" spans="1:7" s="4" customFormat="1" ht="15" customHeight="1" x14ac:dyDescent="0.25">
      <c r="A45" s="13" t="s">
        <v>71</v>
      </c>
      <c r="B45" s="14" t="str">
        <f>VLOOKUP(A45,'[1]FIN 2016B'!$A$3:$B$134,2,0)</f>
        <v>III</v>
      </c>
      <c r="C45" s="15" t="s">
        <v>203</v>
      </c>
      <c r="D45" s="14">
        <v>16</v>
      </c>
      <c r="E45" s="3"/>
      <c r="F45" s="3"/>
      <c r="G45" s="3"/>
    </row>
    <row r="46" spans="1:7" s="4" customFormat="1" ht="15" customHeight="1" x14ac:dyDescent="0.25">
      <c r="A46" s="13" t="s">
        <v>117</v>
      </c>
      <c r="B46" s="14" t="str">
        <f>VLOOKUP(A46,'[1]FIN 2016B'!$A$3:$B$134,2,0)</f>
        <v>I</v>
      </c>
      <c r="C46" s="15" t="s">
        <v>249</v>
      </c>
      <c r="D46" s="14">
        <v>110</v>
      </c>
      <c r="E46" s="3"/>
      <c r="F46" s="3"/>
      <c r="G46" s="3"/>
    </row>
    <row r="47" spans="1:7" s="4" customFormat="1" ht="15" customHeight="1" x14ac:dyDescent="0.25">
      <c r="A47" s="13" t="s">
        <v>56</v>
      </c>
      <c r="B47" s="14" t="str">
        <f>VLOOKUP(A47,'[1]FIN 2016B'!$A$3:$B$134,2,0)</f>
        <v>V</v>
      </c>
      <c r="C47" s="15" t="s">
        <v>188</v>
      </c>
      <c r="D47" s="14">
        <v>81</v>
      </c>
      <c r="E47" s="3"/>
      <c r="F47" s="3"/>
      <c r="G47" s="3"/>
    </row>
    <row r="48" spans="1:7" s="4" customFormat="1" ht="15" customHeight="1" x14ac:dyDescent="0.25">
      <c r="A48" s="13" t="s">
        <v>132</v>
      </c>
      <c r="B48" s="14" t="str">
        <f>VLOOKUP(A48,'[1]FIN 2016B'!$A$3:$B$134,2,0)</f>
        <v>IV</v>
      </c>
      <c r="C48" s="15" t="s">
        <v>264</v>
      </c>
      <c r="D48" s="14">
        <v>65</v>
      </c>
      <c r="E48" s="3"/>
      <c r="F48" s="3"/>
      <c r="G48" s="3"/>
    </row>
    <row r="49" spans="1:7" s="4" customFormat="1" ht="15" customHeight="1" x14ac:dyDescent="0.25">
      <c r="A49" s="13" t="s">
        <v>63</v>
      </c>
      <c r="B49" s="14" t="str">
        <f>VLOOKUP(A49,'[1]FIN 2016B'!$A$3:$B$134,2,0)</f>
        <v>I</v>
      </c>
      <c r="C49" s="15" t="s">
        <v>195</v>
      </c>
      <c r="D49" s="14">
        <v>61</v>
      </c>
      <c r="E49" s="3"/>
      <c r="F49" s="3"/>
      <c r="G49" s="3"/>
    </row>
    <row r="50" spans="1:7" s="4" customFormat="1" ht="15" customHeight="1" x14ac:dyDescent="0.25">
      <c r="A50" s="13" t="s">
        <v>76</v>
      </c>
      <c r="B50" s="14" t="str">
        <f>VLOOKUP(A50,'[1]FIN 2016B'!$A$3:$B$134,2,0)</f>
        <v>III</v>
      </c>
      <c r="C50" s="15" t="s">
        <v>208</v>
      </c>
      <c r="D50" s="14">
        <v>59</v>
      </c>
      <c r="E50" s="3"/>
      <c r="F50" s="3"/>
      <c r="G50" s="3"/>
    </row>
    <row r="51" spans="1:7" s="4" customFormat="1" ht="15" customHeight="1" x14ac:dyDescent="0.25">
      <c r="A51" s="13" t="s">
        <v>111</v>
      </c>
      <c r="B51" s="14" t="str">
        <f>VLOOKUP(A51,'[1]FIN 2016B'!$A$3:$B$134,2,0)</f>
        <v>V</v>
      </c>
      <c r="C51" s="15" t="s">
        <v>243</v>
      </c>
      <c r="D51" s="14">
        <v>81</v>
      </c>
      <c r="E51" s="3"/>
      <c r="F51" s="3"/>
      <c r="G51" s="3"/>
    </row>
    <row r="52" spans="1:7" s="4" customFormat="1" ht="15" customHeight="1" x14ac:dyDescent="0.25">
      <c r="A52" s="13" t="s">
        <v>83</v>
      </c>
      <c r="B52" s="14" t="str">
        <f>VLOOKUP(A52,'[1]FIN 2016B'!$A$3:$B$134,2,0)</f>
        <v>V</v>
      </c>
      <c r="C52" s="15" t="s">
        <v>215</v>
      </c>
      <c r="D52" s="14">
        <v>65</v>
      </c>
      <c r="E52" s="3"/>
      <c r="F52" s="3"/>
      <c r="G52" s="3"/>
    </row>
    <row r="53" spans="1:7" s="4" customFormat="1" ht="15" customHeight="1" x14ac:dyDescent="0.25">
      <c r="A53" s="13" t="s">
        <v>100</v>
      </c>
      <c r="B53" s="14" t="str">
        <f>VLOOKUP(A53,'[1]FIN 2016B'!$A$3:$B$134,2,0)</f>
        <v>VI</v>
      </c>
      <c r="C53" s="15" t="s">
        <v>232</v>
      </c>
      <c r="D53" s="14">
        <v>21</v>
      </c>
      <c r="E53" s="3"/>
      <c r="F53" s="3"/>
      <c r="G53" s="3"/>
    </row>
    <row r="54" spans="1:7" s="4" customFormat="1" ht="15" customHeight="1" x14ac:dyDescent="0.25">
      <c r="A54" s="13" t="s">
        <v>119</v>
      </c>
      <c r="B54" s="14" t="str">
        <f>VLOOKUP(A54,'[1]FIN 2016B'!$A$3:$B$134,2,0)</f>
        <v>IV</v>
      </c>
      <c r="C54" s="15" t="s">
        <v>251</v>
      </c>
      <c r="D54" s="14">
        <v>56</v>
      </c>
      <c r="E54" s="3"/>
      <c r="F54" s="3"/>
      <c r="G54" s="3"/>
    </row>
    <row r="55" spans="1:7" s="4" customFormat="1" ht="15" customHeight="1" x14ac:dyDescent="0.25">
      <c r="A55" s="13" t="s">
        <v>79</v>
      </c>
      <c r="B55" s="14" t="str">
        <f>VLOOKUP(A55,'[1]FIN 2016B'!$A$3:$B$134,2,0)</f>
        <v>VI</v>
      </c>
      <c r="C55" s="15" t="s">
        <v>211</v>
      </c>
      <c r="D55" s="14">
        <v>52</v>
      </c>
      <c r="E55" s="3"/>
      <c r="F55" s="3"/>
      <c r="G55" s="3"/>
    </row>
    <row r="56" spans="1:7" s="4" customFormat="1" ht="15" customHeight="1" x14ac:dyDescent="0.25">
      <c r="A56" s="13" t="s">
        <v>124</v>
      </c>
      <c r="B56" s="14" t="str">
        <f>VLOOKUP(A56,'[1]FIN 2016B'!$A$3:$B$134,2,0)</f>
        <v>II</v>
      </c>
      <c r="C56" s="15" t="s">
        <v>256</v>
      </c>
      <c r="D56" s="14">
        <v>48</v>
      </c>
      <c r="E56" s="3"/>
      <c r="F56" s="3"/>
      <c r="G56" s="3"/>
    </row>
    <row r="57" spans="1:7" s="4" customFormat="1" ht="15" customHeight="1" x14ac:dyDescent="0.25">
      <c r="A57" s="13" t="s">
        <v>94</v>
      </c>
      <c r="B57" s="14" t="str">
        <f>VLOOKUP(A57,'[1]FIN 2016B'!$A$3:$B$134,2,0)</f>
        <v>VI</v>
      </c>
      <c r="C57" s="15" t="s">
        <v>226</v>
      </c>
      <c r="D57" s="14">
        <v>44</v>
      </c>
      <c r="E57" s="3"/>
      <c r="F57" s="3"/>
      <c r="G57" s="3"/>
    </row>
    <row r="58" spans="1:7" s="4" customFormat="1" ht="15" customHeight="1" x14ac:dyDescent="0.25">
      <c r="A58" s="13" t="s">
        <v>73</v>
      </c>
      <c r="B58" s="14" t="str">
        <f>VLOOKUP(A58,'[1]FIN 2016B'!$A$3:$B$134,2,0)</f>
        <v>II</v>
      </c>
      <c r="C58" s="15" t="s">
        <v>205</v>
      </c>
      <c r="D58" s="14">
        <v>45</v>
      </c>
      <c r="E58" s="3"/>
      <c r="F58" s="3"/>
      <c r="G58" s="3"/>
    </row>
    <row r="59" spans="1:7" s="4" customFormat="1" ht="15" customHeight="1" x14ac:dyDescent="0.25">
      <c r="A59" s="13" t="s">
        <v>106</v>
      </c>
      <c r="B59" s="14" t="str">
        <f>VLOOKUP(A59,'[1]FIN 2016B'!$A$3:$B$134,2,0)</f>
        <v>IV</v>
      </c>
      <c r="C59" s="15" t="s">
        <v>238</v>
      </c>
      <c r="D59" s="14">
        <v>60</v>
      </c>
      <c r="E59" s="3"/>
      <c r="F59" s="3"/>
      <c r="G59" s="3"/>
    </row>
    <row r="60" spans="1:7" s="4" customFormat="1" ht="15" customHeight="1" x14ac:dyDescent="0.25">
      <c r="A60" s="13" t="s">
        <v>64</v>
      </c>
      <c r="B60" s="14" t="str">
        <f>VLOOKUP(A60,'[1]FIN 2016B'!$A$3:$B$134,2,0)</f>
        <v>VI</v>
      </c>
      <c r="C60" s="15" t="s">
        <v>196</v>
      </c>
      <c r="D60" s="14">
        <v>55</v>
      </c>
      <c r="E60" s="3"/>
      <c r="F60" s="3"/>
      <c r="G60" s="3"/>
    </row>
    <row r="61" spans="1:7" s="4" customFormat="1" ht="15" customHeight="1" x14ac:dyDescent="0.25">
      <c r="A61" s="13" t="s">
        <v>115</v>
      </c>
      <c r="B61" s="14" t="str">
        <f>VLOOKUP(A61,'[1]FIN 2016B'!$A$3:$B$134,2,0)</f>
        <v>II</v>
      </c>
      <c r="C61" s="15" t="s">
        <v>247</v>
      </c>
      <c r="D61" s="14">
        <v>30</v>
      </c>
      <c r="E61" s="3"/>
      <c r="F61" s="3"/>
      <c r="G61" s="3"/>
    </row>
    <row r="62" spans="1:7" s="4" customFormat="1" ht="15" customHeight="1" x14ac:dyDescent="0.25">
      <c r="A62" s="13" t="s">
        <v>113</v>
      </c>
      <c r="B62" s="14" t="str">
        <f>VLOOKUP(A62,'[1]FIN 2016B'!$A$3:$B$134,2,0)</f>
        <v>II</v>
      </c>
      <c r="C62" s="15" t="s">
        <v>245</v>
      </c>
      <c r="D62" s="14">
        <v>33</v>
      </c>
      <c r="E62" s="3"/>
      <c r="F62" s="3"/>
      <c r="G62" s="3"/>
    </row>
    <row r="63" spans="1:7" s="4" customFormat="1" ht="15" customHeight="1" x14ac:dyDescent="0.25">
      <c r="A63" s="13" t="s">
        <v>74</v>
      </c>
      <c r="B63" s="14" t="str">
        <f>VLOOKUP(A63,'[1]FIN 2016B'!$A$3:$B$134,2,0)</f>
        <v>II</v>
      </c>
      <c r="C63" s="15" t="s">
        <v>206</v>
      </c>
      <c r="D63" s="14">
        <v>49</v>
      </c>
      <c r="E63" s="3"/>
      <c r="F63" s="3"/>
      <c r="G63" s="3"/>
    </row>
    <row r="64" spans="1:7" s="4" customFormat="1" ht="15" customHeight="1" x14ac:dyDescent="0.25">
      <c r="A64" s="13" t="s">
        <v>85</v>
      </c>
      <c r="B64" s="14" t="str">
        <f>VLOOKUP(A64,'[1]FIN 2016B'!$A$3:$B$134,2,0)</f>
        <v>IV</v>
      </c>
      <c r="C64" s="15" t="s">
        <v>217</v>
      </c>
      <c r="D64" s="14">
        <v>116</v>
      </c>
      <c r="E64" s="3"/>
      <c r="F64" s="3"/>
      <c r="G64" s="3"/>
    </row>
    <row r="65" spans="1:7" s="4" customFormat="1" ht="15" customHeight="1" x14ac:dyDescent="0.25">
      <c r="A65" s="13" t="s">
        <v>114</v>
      </c>
      <c r="B65" s="14" t="str">
        <f>VLOOKUP(A65,'[1]FIN 2016B'!$A$3:$B$134,2,0)</f>
        <v>II</v>
      </c>
      <c r="C65" s="15" t="s">
        <v>246</v>
      </c>
      <c r="D65" s="14">
        <v>36</v>
      </c>
      <c r="E65" s="3"/>
      <c r="F65" s="3"/>
      <c r="G65" s="3"/>
    </row>
    <row r="66" spans="1:7" s="4" customFormat="1" ht="15" customHeight="1" x14ac:dyDescent="0.25">
      <c r="A66" s="13" t="s">
        <v>99</v>
      </c>
      <c r="B66" s="14" t="str">
        <f>VLOOKUP(A66,'[1]FIN 2016B'!$A$3:$B$134,2,0)</f>
        <v>V</v>
      </c>
      <c r="C66" s="15" t="s">
        <v>231</v>
      </c>
      <c r="D66" s="14">
        <v>26</v>
      </c>
      <c r="E66" s="3"/>
      <c r="F66" s="3"/>
      <c r="G66" s="3"/>
    </row>
    <row r="67" spans="1:7" s="4" customFormat="1" ht="15" customHeight="1" x14ac:dyDescent="0.25">
      <c r="A67" s="13" t="s">
        <v>128</v>
      </c>
      <c r="B67" s="14" t="str">
        <f>VLOOKUP(A67,'[1]FIN 2016B'!$A$3:$B$134,2,0)</f>
        <v>IV</v>
      </c>
      <c r="C67" s="15" t="s">
        <v>260</v>
      </c>
      <c r="D67" s="14">
        <v>96</v>
      </c>
      <c r="E67" s="3"/>
      <c r="F67" s="3"/>
      <c r="G67" s="3"/>
    </row>
    <row r="68" spans="1:7" s="4" customFormat="1" ht="15" customHeight="1" x14ac:dyDescent="0.25">
      <c r="A68" s="13" t="s">
        <v>57</v>
      </c>
      <c r="B68" s="14" t="str">
        <f>VLOOKUP(A68,'[1]FIN 2016B'!$A$3:$B$134,2,0)</f>
        <v>IV</v>
      </c>
      <c r="C68" s="15" t="s">
        <v>189</v>
      </c>
      <c r="D68" s="14">
        <v>34</v>
      </c>
      <c r="E68" s="3"/>
      <c r="F68" s="3"/>
      <c r="G68" s="3"/>
    </row>
    <row r="69" spans="1:7" s="4" customFormat="1" ht="15" customHeight="1" x14ac:dyDescent="0.25">
      <c r="A69" s="13" t="s">
        <v>107</v>
      </c>
      <c r="B69" s="14" t="str">
        <f>VLOOKUP(A69,'[1]FIN 2016B'!$A$3:$B$134,2,0)</f>
        <v>IV</v>
      </c>
      <c r="C69" s="15" t="s">
        <v>239</v>
      </c>
      <c r="D69" s="14">
        <v>54</v>
      </c>
      <c r="E69" s="3"/>
      <c r="F69" s="3"/>
      <c r="G69" s="3"/>
    </row>
    <row r="70" spans="1:7" s="4" customFormat="1" ht="15" customHeight="1" x14ac:dyDescent="0.25">
      <c r="A70" s="13" t="s">
        <v>80</v>
      </c>
      <c r="B70" s="14" t="str">
        <f>VLOOKUP(A70,'[1]FIN 2016B'!$A$3:$B$134,2,0)</f>
        <v>V</v>
      </c>
      <c r="C70" s="15" t="s">
        <v>212</v>
      </c>
      <c r="D70" s="14">
        <v>78</v>
      </c>
      <c r="E70" s="3"/>
      <c r="F70" s="3"/>
      <c r="G70" s="3"/>
    </row>
    <row r="71" spans="1:7" ht="15" customHeight="1" x14ac:dyDescent="0.25">
      <c r="A71" s="13" t="s">
        <v>95</v>
      </c>
      <c r="B71" s="14" t="str">
        <f>VLOOKUP(A71,'[1]FIN 2016B'!$A$3:$B$134,2,0)</f>
        <v>IV</v>
      </c>
      <c r="C71" s="15" t="s">
        <v>227</v>
      </c>
      <c r="D71" s="14">
        <v>57</v>
      </c>
      <c r="E71" s="5"/>
      <c r="F71" s="5"/>
      <c r="G71" s="5"/>
    </row>
    <row r="72" spans="1:7" s="4" customFormat="1" ht="15" customHeight="1" x14ac:dyDescent="0.25">
      <c r="A72" s="13" t="s">
        <v>134</v>
      </c>
      <c r="B72" s="14" t="str">
        <f>VLOOKUP(A72,'[1]FIN 2016B'!$A$3:$B$134,2,0)</f>
        <v>I</v>
      </c>
      <c r="C72" s="15" t="s">
        <v>266</v>
      </c>
      <c r="D72" s="14">
        <v>43</v>
      </c>
      <c r="E72" s="3"/>
      <c r="F72" s="3"/>
      <c r="G72" s="3"/>
    </row>
    <row r="73" spans="1:7" s="4" customFormat="1" ht="15" customHeight="1" x14ac:dyDescent="0.25">
      <c r="A73" s="13" t="s">
        <v>92</v>
      </c>
      <c r="B73" s="14" t="str">
        <f>VLOOKUP(A73,'[1]FIN 2016B'!$A$3:$B$134,2,0)</f>
        <v>V</v>
      </c>
      <c r="C73" s="15" t="s">
        <v>224</v>
      </c>
      <c r="D73" s="14">
        <v>56</v>
      </c>
      <c r="E73" s="3"/>
      <c r="F73" s="3"/>
      <c r="G73" s="3"/>
    </row>
    <row r="74" spans="1:7" s="4" customFormat="1" ht="15" customHeight="1" x14ac:dyDescent="0.25">
      <c r="A74" s="13" t="s">
        <v>120</v>
      </c>
      <c r="B74" s="14" t="str">
        <f>VLOOKUP(A74,'[1]FIN 2016B'!$A$3:$B$134,2,0)</f>
        <v>I</v>
      </c>
      <c r="C74" s="15" t="s">
        <v>252</v>
      </c>
      <c r="D74" s="14">
        <v>117</v>
      </c>
      <c r="E74" s="3"/>
      <c r="F74" s="3"/>
      <c r="G74" s="3"/>
    </row>
    <row r="75" spans="1:7" s="4" customFormat="1" ht="15" customHeight="1" x14ac:dyDescent="0.25">
      <c r="A75" s="13" t="s">
        <v>103</v>
      </c>
      <c r="B75" s="14" t="str">
        <f>VLOOKUP(A75,'[1]FIN 2016B'!$A$3:$B$134,2,0)</f>
        <v>VI</v>
      </c>
      <c r="C75" s="15" t="s">
        <v>235</v>
      </c>
      <c r="D75" s="14">
        <v>25</v>
      </c>
      <c r="E75" s="3"/>
      <c r="F75" s="3"/>
      <c r="G75" s="3"/>
    </row>
    <row r="76" spans="1:7" s="4" customFormat="1" ht="15" customHeight="1" x14ac:dyDescent="0.25">
      <c r="A76" s="13" t="s">
        <v>70</v>
      </c>
      <c r="B76" s="14" t="str">
        <f>VLOOKUP(A76,'[1]FIN 2016B'!$A$3:$B$134,2,0)</f>
        <v>VI</v>
      </c>
      <c r="C76" s="15" t="s">
        <v>202</v>
      </c>
      <c r="D76" s="14">
        <v>21</v>
      </c>
      <c r="E76" s="3"/>
      <c r="F76" s="3"/>
      <c r="G76" s="3"/>
    </row>
    <row r="77" spans="1:7" s="4" customFormat="1" ht="15" customHeight="1" x14ac:dyDescent="0.25">
      <c r="A77" s="13" t="s">
        <v>91</v>
      </c>
      <c r="B77" s="14" t="str">
        <f>VLOOKUP(A77,'[1]FIN 2016B'!$A$3:$B$134,2,0)</f>
        <v>VI</v>
      </c>
      <c r="C77" s="15" t="s">
        <v>223</v>
      </c>
      <c r="D77" s="14">
        <v>88</v>
      </c>
      <c r="E77" s="3"/>
      <c r="F77" s="3"/>
      <c r="G77" s="3"/>
    </row>
    <row r="78" spans="1:7" s="4" customFormat="1" ht="15" customHeight="1" x14ac:dyDescent="0.25">
      <c r="A78" s="13" t="s">
        <v>130</v>
      </c>
      <c r="B78" s="14" t="str">
        <f>VLOOKUP(A78,'[1]FIN 2016B'!$A$3:$B$134,2,0)</f>
        <v>I</v>
      </c>
      <c r="C78" s="15" t="s">
        <v>262</v>
      </c>
      <c r="D78" s="14">
        <v>84</v>
      </c>
      <c r="E78" s="3"/>
      <c r="F78" s="3"/>
      <c r="G78" s="3"/>
    </row>
    <row r="79" spans="1:7" s="4" customFormat="1" ht="15" customHeight="1" x14ac:dyDescent="0.25">
      <c r="A79" s="13" t="s">
        <v>75</v>
      </c>
      <c r="B79" s="14" t="str">
        <f>VLOOKUP(A79,'[1]FIN 2016B'!$A$3:$B$134,2,0)</f>
        <v>III</v>
      </c>
      <c r="C79" s="15" t="s">
        <v>207</v>
      </c>
      <c r="D79" s="14">
        <v>64</v>
      </c>
      <c r="E79" s="3"/>
      <c r="F79" s="3"/>
      <c r="G79" s="3"/>
    </row>
    <row r="80" spans="1:7" s="4" customFormat="1" ht="15" customHeight="1" x14ac:dyDescent="0.25">
      <c r="A80" s="13" t="s">
        <v>98</v>
      </c>
      <c r="B80" s="14" t="str">
        <f>VLOOKUP(A80,'[1]FIN 2016B'!$A$3:$B$134,2,0)</f>
        <v>VI</v>
      </c>
      <c r="C80" s="15" t="s">
        <v>230</v>
      </c>
      <c r="D80" s="14">
        <v>36</v>
      </c>
      <c r="E80" s="3"/>
      <c r="F80" s="3"/>
      <c r="G80" s="3"/>
    </row>
    <row r="81" spans="1:7" s="4" customFormat="1" ht="15" customHeight="1" x14ac:dyDescent="0.25">
      <c r="A81" s="13" t="s">
        <v>123</v>
      </c>
      <c r="B81" s="14" t="str">
        <f>VLOOKUP(A81,'[1]FIN 2016B'!$A$3:$B$134,2,0)</f>
        <v>V</v>
      </c>
      <c r="C81" s="15" t="s">
        <v>255</v>
      </c>
      <c r="D81" s="14">
        <v>43</v>
      </c>
      <c r="E81" s="3"/>
      <c r="F81" s="3"/>
      <c r="G81" s="3"/>
    </row>
    <row r="82" spans="1:7" s="4" customFormat="1" ht="15" customHeight="1" x14ac:dyDescent="0.25">
      <c r="A82" s="13" t="s">
        <v>126</v>
      </c>
      <c r="B82" s="14" t="str">
        <f>VLOOKUP(A82,'[1]FIN 2016B'!$A$3:$B$134,2,0)</f>
        <v>VI</v>
      </c>
      <c r="C82" s="15" t="s">
        <v>258</v>
      </c>
      <c r="D82" s="14">
        <v>31</v>
      </c>
      <c r="E82" s="3"/>
      <c r="F82" s="3"/>
      <c r="G82" s="3"/>
    </row>
    <row r="83" spans="1:7" s="4" customFormat="1" ht="15" customHeight="1" x14ac:dyDescent="0.25">
      <c r="A83" s="13" t="s">
        <v>84</v>
      </c>
      <c r="B83" s="14" t="str">
        <f>VLOOKUP(A83,'[1]FIN 2016B'!$A$3:$B$134,2,0)</f>
        <v>VI</v>
      </c>
      <c r="C83" s="15" t="s">
        <v>216</v>
      </c>
      <c r="D83" s="14">
        <v>30</v>
      </c>
      <c r="E83" s="3"/>
      <c r="F83" s="3"/>
      <c r="G83" s="3"/>
    </row>
    <row r="84" spans="1:7" s="4" customFormat="1" ht="15" customHeight="1" x14ac:dyDescent="0.25">
      <c r="A84" s="13" t="s">
        <v>81</v>
      </c>
      <c r="B84" s="14" t="str">
        <f>VLOOKUP(A84,'[1]FIN 2016B'!$A$3:$B$134,2,0)</f>
        <v>VI</v>
      </c>
      <c r="C84" s="15" t="s">
        <v>213</v>
      </c>
      <c r="D84" s="14">
        <v>24</v>
      </c>
      <c r="E84" s="3"/>
      <c r="F84" s="3"/>
      <c r="G84" s="3"/>
    </row>
    <row r="85" spans="1:7" s="4" customFormat="1" ht="15" customHeight="1" x14ac:dyDescent="0.25">
      <c r="A85" s="13" t="s">
        <v>62</v>
      </c>
      <c r="B85" s="14" t="str">
        <f>VLOOKUP(A85,'[1]FIN 2016B'!$A$3:$B$134,2,0)</f>
        <v>VI</v>
      </c>
      <c r="C85" s="15" t="s">
        <v>194</v>
      </c>
      <c r="D85" s="14">
        <v>17</v>
      </c>
      <c r="E85" s="3"/>
      <c r="F85" s="3"/>
      <c r="G85" s="3"/>
    </row>
    <row r="86" spans="1:7" s="4" customFormat="1" ht="15" customHeight="1" x14ac:dyDescent="0.25">
      <c r="A86" s="13" t="s">
        <v>133</v>
      </c>
      <c r="B86" s="14" t="str">
        <f>VLOOKUP(A86,'[1]FIN 2016B'!$A$3:$B$134,2,0)</f>
        <v>V</v>
      </c>
      <c r="C86" s="15" t="s">
        <v>265</v>
      </c>
      <c r="D86" s="14">
        <v>26</v>
      </c>
      <c r="E86" s="3"/>
      <c r="F86" s="3"/>
      <c r="G86" s="3"/>
    </row>
    <row r="87" spans="1:7" s="4" customFormat="1" ht="15" customHeight="1" x14ac:dyDescent="0.25">
      <c r="A87" s="13" t="s">
        <v>82</v>
      </c>
      <c r="B87" s="14" t="str">
        <f>VLOOKUP(A87,'[1]FIN 2016B'!$A$3:$B$134,2,0)</f>
        <v>VI</v>
      </c>
      <c r="C87" s="15" t="s">
        <v>214</v>
      </c>
      <c r="D87" s="14">
        <v>55</v>
      </c>
      <c r="E87" s="3"/>
      <c r="F87" s="3"/>
      <c r="G87" s="3"/>
    </row>
    <row r="88" spans="1:7" s="4" customFormat="1" ht="15" customHeight="1" x14ac:dyDescent="0.25">
      <c r="A88" s="13" t="s">
        <v>39</v>
      </c>
      <c r="B88" s="14" t="str">
        <f>VLOOKUP(A88,'[1]FIN 2016B'!$A$3:$B$134,2,0)</f>
        <v>II</v>
      </c>
      <c r="C88" s="15" t="s">
        <v>171</v>
      </c>
      <c r="D88" s="14">
        <v>83</v>
      </c>
      <c r="E88" s="3"/>
      <c r="F88" s="3"/>
      <c r="G88" s="3"/>
    </row>
    <row r="89" spans="1:7" s="4" customFormat="1" ht="15" customHeight="1" x14ac:dyDescent="0.25">
      <c r="A89" s="13" t="s">
        <v>24</v>
      </c>
      <c r="B89" s="14" t="str">
        <f>VLOOKUP(A89,'[1]FIN 2016B'!$A$3:$B$134,2,0)</f>
        <v>IV</v>
      </c>
      <c r="C89" s="15" t="s">
        <v>156</v>
      </c>
      <c r="D89" s="14">
        <v>200</v>
      </c>
      <c r="E89" s="3"/>
      <c r="F89" s="3"/>
      <c r="G89" s="3"/>
    </row>
    <row r="90" spans="1:7" s="4" customFormat="1" ht="15" customHeight="1" x14ac:dyDescent="0.25">
      <c r="A90" s="13" t="s">
        <v>22</v>
      </c>
      <c r="B90" s="14" t="str">
        <f>VLOOKUP(A90,'[1]FIN 2016B'!$A$3:$B$134,2,0)</f>
        <v>IV</v>
      </c>
      <c r="C90" s="15" t="s">
        <v>154</v>
      </c>
      <c r="D90" s="14">
        <v>161</v>
      </c>
      <c r="E90" s="3"/>
      <c r="F90" s="3"/>
      <c r="G90" s="3"/>
    </row>
    <row r="91" spans="1:7" s="4" customFormat="1" ht="15" customHeight="1" x14ac:dyDescent="0.25">
      <c r="A91" s="13" t="s">
        <v>3</v>
      </c>
      <c r="B91" s="14" t="str">
        <f>VLOOKUP(A91,'[1]FIN 2016B'!$A$3:$B$134,2,0)</f>
        <v>III</v>
      </c>
      <c r="C91" s="15" t="s">
        <v>135</v>
      </c>
      <c r="D91" s="14">
        <v>252</v>
      </c>
      <c r="E91" s="3"/>
      <c r="F91" s="3"/>
      <c r="G91" s="3"/>
    </row>
    <row r="92" spans="1:7" s="4" customFormat="1" ht="15" customHeight="1" x14ac:dyDescent="0.25">
      <c r="A92" s="13" t="s">
        <v>15</v>
      </c>
      <c r="B92" s="14" t="str">
        <f>VLOOKUP(A92,'[1]FIN 2016B'!$A$3:$B$134,2,0)</f>
        <v>V</v>
      </c>
      <c r="C92" s="15" t="s">
        <v>147</v>
      </c>
      <c r="D92" s="14">
        <v>135</v>
      </c>
      <c r="E92" s="3"/>
      <c r="F92" s="3"/>
      <c r="G92" s="3"/>
    </row>
    <row r="93" spans="1:7" s="4" customFormat="1" ht="15" customHeight="1" x14ac:dyDescent="0.25">
      <c r="A93" s="13" t="s">
        <v>29</v>
      </c>
      <c r="B93" s="14" t="str">
        <f>VLOOKUP(A93,'[1]FIN 2016B'!$A$3:$B$134,2,0)</f>
        <v>II</v>
      </c>
      <c r="C93" s="15" t="s">
        <v>161</v>
      </c>
      <c r="D93" s="14">
        <v>116</v>
      </c>
      <c r="E93" s="3"/>
      <c r="F93" s="3"/>
      <c r="G93" s="3"/>
    </row>
    <row r="94" spans="1:7" s="4" customFormat="1" ht="15" customHeight="1" x14ac:dyDescent="0.25">
      <c r="A94" s="13" t="s">
        <v>52</v>
      </c>
      <c r="B94" s="14" t="str">
        <f>VLOOKUP(A94,'[1]FIN 2016B'!$A$3:$B$134,2,0)</f>
        <v>II</v>
      </c>
      <c r="C94" s="15" t="s">
        <v>184</v>
      </c>
      <c r="D94" s="14">
        <v>77</v>
      </c>
      <c r="E94" s="3"/>
      <c r="F94" s="3"/>
      <c r="G94" s="3"/>
    </row>
    <row r="95" spans="1:7" s="4" customFormat="1" ht="15" customHeight="1" x14ac:dyDescent="0.25">
      <c r="A95" s="13" t="s">
        <v>50</v>
      </c>
      <c r="B95" s="14" t="str">
        <f>VLOOKUP(A95,'[1]FIN 2016B'!$A$3:$B$134,2,0)</f>
        <v>IV</v>
      </c>
      <c r="C95" s="15" t="s">
        <v>182</v>
      </c>
      <c r="D95" s="14">
        <v>73</v>
      </c>
      <c r="E95" s="3"/>
      <c r="F95" s="3"/>
      <c r="G95" s="3"/>
    </row>
    <row r="96" spans="1:7" s="4" customFormat="1" ht="15" customHeight="1" x14ac:dyDescent="0.25">
      <c r="A96" s="13" t="s">
        <v>44</v>
      </c>
      <c r="B96" s="14" t="str">
        <f>VLOOKUP(A96,'[1]FIN 2016B'!$A$3:$B$134,2,0)</f>
        <v>III</v>
      </c>
      <c r="C96" s="15" t="s">
        <v>176</v>
      </c>
      <c r="D96" s="14">
        <v>66</v>
      </c>
      <c r="E96" s="3"/>
      <c r="F96" s="3"/>
      <c r="G96" s="3"/>
    </row>
    <row r="97" spans="1:7" s="4" customFormat="1" ht="15" customHeight="1" x14ac:dyDescent="0.25">
      <c r="A97" s="13" t="s">
        <v>13</v>
      </c>
      <c r="B97" s="14" t="str">
        <f>VLOOKUP(A97,'[1]FIN 2016B'!$A$3:$B$134,2,0)</f>
        <v>III</v>
      </c>
      <c r="C97" s="15" t="s">
        <v>145</v>
      </c>
      <c r="D97" s="14">
        <v>129</v>
      </c>
      <c r="E97" s="3"/>
      <c r="F97" s="3"/>
      <c r="G97" s="3"/>
    </row>
    <row r="98" spans="1:7" s="4" customFormat="1" ht="15" customHeight="1" x14ac:dyDescent="0.25">
      <c r="A98" s="13" t="s">
        <v>10</v>
      </c>
      <c r="B98" s="14" t="str">
        <f>VLOOKUP(A98,'[1]FIN 2016B'!$A$3:$B$134,2,0)</f>
        <v>II</v>
      </c>
      <c r="C98" s="15" t="s">
        <v>142</v>
      </c>
      <c r="D98" s="14">
        <v>465</v>
      </c>
      <c r="E98" s="3"/>
      <c r="F98" s="3"/>
      <c r="G98" s="3"/>
    </row>
    <row r="99" spans="1:7" s="4" customFormat="1" ht="15" customHeight="1" x14ac:dyDescent="0.25">
      <c r="A99" s="13" t="s">
        <v>51</v>
      </c>
      <c r="B99" s="14" t="str">
        <f>VLOOKUP(A99,'[1]FIN 2016B'!$A$3:$B$134,2,0)</f>
        <v>I</v>
      </c>
      <c r="C99" s="15" t="s">
        <v>183</v>
      </c>
      <c r="D99" s="14">
        <v>203</v>
      </c>
      <c r="E99" s="3"/>
      <c r="F99" s="3"/>
      <c r="G99" s="3"/>
    </row>
    <row r="100" spans="1:7" s="4" customFormat="1" ht="15" customHeight="1" x14ac:dyDescent="0.25">
      <c r="A100" s="13" t="s">
        <v>18</v>
      </c>
      <c r="B100" s="14" t="str">
        <f>VLOOKUP(A100,'[1]FIN 2016B'!$A$3:$B$134,2,0)</f>
        <v>II</v>
      </c>
      <c r="C100" s="15" t="s">
        <v>150</v>
      </c>
      <c r="D100" s="14">
        <v>131</v>
      </c>
      <c r="E100" s="3"/>
      <c r="F100" s="3"/>
      <c r="G100" s="3"/>
    </row>
    <row r="101" spans="1:7" s="4" customFormat="1" ht="15" customHeight="1" x14ac:dyDescent="0.25">
      <c r="A101" s="13" t="s">
        <v>16</v>
      </c>
      <c r="B101" s="14" t="str">
        <f>VLOOKUP(A101,'[1]FIN 2016B'!$A$3:$B$134,2,0)</f>
        <v>IV</v>
      </c>
      <c r="C101" s="15" t="s">
        <v>148</v>
      </c>
      <c r="D101" s="14">
        <v>316</v>
      </c>
      <c r="E101" s="3"/>
      <c r="F101" s="3"/>
      <c r="G101" s="3"/>
    </row>
    <row r="102" spans="1:7" s="4" customFormat="1" ht="15" customHeight="1" x14ac:dyDescent="0.25">
      <c r="A102" s="13" t="s">
        <v>49</v>
      </c>
      <c r="B102" s="14" t="str">
        <f>VLOOKUP(A102,'[1]FIN 2016B'!$A$3:$B$134,2,0)</f>
        <v>II</v>
      </c>
      <c r="C102" s="15" t="s">
        <v>181</v>
      </c>
      <c r="D102" s="14">
        <v>102</v>
      </c>
      <c r="E102" s="3"/>
      <c r="F102" s="3"/>
      <c r="G102" s="3"/>
    </row>
    <row r="103" spans="1:7" s="4" customFormat="1" ht="15" customHeight="1" x14ac:dyDescent="0.25">
      <c r="A103" s="13" t="s">
        <v>30</v>
      </c>
      <c r="B103" s="14" t="str">
        <f>VLOOKUP(A103,'[1]FIN 2016B'!$A$3:$B$134,2,0)</f>
        <v>V</v>
      </c>
      <c r="C103" s="15" t="s">
        <v>162</v>
      </c>
      <c r="D103" s="14">
        <v>159</v>
      </c>
      <c r="E103" s="3"/>
      <c r="F103" s="3"/>
      <c r="G103" s="3"/>
    </row>
    <row r="104" spans="1:7" s="4" customFormat="1" ht="15" customHeight="1" x14ac:dyDescent="0.25">
      <c r="A104" s="13" t="s">
        <v>45</v>
      </c>
      <c r="B104" s="14" t="str">
        <f>VLOOKUP(A104,'[1]FIN 2016B'!$A$3:$B$134,2,0)</f>
        <v>V</v>
      </c>
      <c r="C104" s="15" t="s">
        <v>177</v>
      </c>
      <c r="D104" s="14">
        <v>433</v>
      </c>
      <c r="E104" s="3"/>
      <c r="F104" s="3"/>
      <c r="G104" s="3"/>
    </row>
    <row r="105" spans="1:7" s="4" customFormat="1" ht="15" customHeight="1" x14ac:dyDescent="0.25">
      <c r="A105" s="13" t="s">
        <v>19</v>
      </c>
      <c r="B105" s="14" t="str">
        <f>VLOOKUP(A105,'[1]FIN 2016B'!$A$3:$B$134,2,0)</f>
        <v>III</v>
      </c>
      <c r="C105" s="15" t="s">
        <v>151</v>
      </c>
      <c r="D105" s="14">
        <v>278</v>
      </c>
      <c r="E105" s="3"/>
      <c r="F105" s="3"/>
      <c r="G105" s="3"/>
    </row>
    <row r="106" spans="1:7" s="4" customFormat="1" ht="15" customHeight="1" x14ac:dyDescent="0.25">
      <c r="A106" s="13" t="s">
        <v>31</v>
      </c>
      <c r="B106" s="14" t="str">
        <f>VLOOKUP(A106,'[1]FIN 2016B'!$A$3:$B$134,2,0)</f>
        <v>V</v>
      </c>
      <c r="C106" s="15" t="s">
        <v>163</v>
      </c>
      <c r="D106" s="14">
        <v>177</v>
      </c>
      <c r="E106" s="3"/>
      <c r="F106" s="3"/>
      <c r="G106" s="3"/>
    </row>
    <row r="107" spans="1:7" s="4" customFormat="1" ht="15" customHeight="1" x14ac:dyDescent="0.25">
      <c r="A107" s="13" t="s">
        <v>54</v>
      </c>
      <c r="B107" s="14" t="str">
        <f>VLOOKUP(A107,'[1]FIN 2016B'!$A$3:$B$134,2,0)</f>
        <v>III</v>
      </c>
      <c r="C107" s="15" t="s">
        <v>186</v>
      </c>
      <c r="D107" s="14">
        <v>72</v>
      </c>
      <c r="E107" s="3"/>
      <c r="F107" s="3"/>
      <c r="G107" s="3"/>
    </row>
    <row r="108" spans="1:7" s="4" customFormat="1" ht="15" customHeight="1" x14ac:dyDescent="0.25">
      <c r="A108" s="13" t="s">
        <v>25</v>
      </c>
      <c r="B108" s="14" t="str">
        <f>VLOOKUP(A108,'[1]FIN 2016B'!$A$3:$B$134,2,0)</f>
        <v>V</v>
      </c>
      <c r="C108" s="15" t="s">
        <v>157</v>
      </c>
      <c r="D108" s="14">
        <v>113</v>
      </c>
      <c r="E108" s="3"/>
      <c r="F108" s="3"/>
      <c r="G108" s="3"/>
    </row>
    <row r="109" spans="1:7" s="4" customFormat="1" ht="15" customHeight="1" x14ac:dyDescent="0.25">
      <c r="A109" s="13" t="s">
        <v>37</v>
      </c>
      <c r="B109" s="14" t="str">
        <f>VLOOKUP(A109,'[1]FIN 2016B'!$A$3:$B$134,2,0)</f>
        <v>V</v>
      </c>
      <c r="C109" s="15" t="s">
        <v>169</v>
      </c>
      <c r="D109" s="14">
        <v>124</v>
      </c>
      <c r="E109" s="3"/>
      <c r="F109" s="3"/>
      <c r="G109" s="3"/>
    </row>
    <row r="110" spans="1:7" s="4" customFormat="1" ht="15" customHeight="1" x14ac:dyDescent="0.25">
      <c r="A110" s="13" t="s">
        <v>17</v>
      </c>
      <c r="B110" s="14" t="str">
        <f>VLOOKUP(A110,'[1]FIN 2016B'!$A$3:$B$134,2,0)</f>
        <v>I</v>
      </c>
      <c r="C110" s="15" t="s">
        <v>149</v>
      </c>
      <c r="D110" s="14">
        <v>246</v>
      </c>
      <c r="E110" s="3"/>
      <c r="F110" s="3"/>
      <c r="G110" s="3"/>
    </row>
    <row r="111" spans="1:7" s="4" customFormat="1" ht="15" customHeight="1" x14ac:dyDescent="0.25">
      <c r="A111" s="13" t="s">
        <v>4</v>
      </c>
      <c r="B111" s="14" t="str">
        <f>VLOOKUP(A111,'[1]FIN 2016B'!$A$3:$B$134,2,0)</f>
        <v>III</v>
      </c>
      <c r="C111" s="15" t="s">
        <v>136</v>
      </c>
      <c r="D111" s="14">
        <v>190</v>
      </c>
      <c r="E111" s="3"/>
      <c r="F111" s="3"/>
      <c r="G111" s="3"/>
    </row>
    <row r="112" spans="1:7" s="4" customFormat="1" ht="15" customHeight="1" x14ac:dyDescent="0.25">
      <c r="A112" s="13" t="s">
        <v>41</v>
      </c>
      <c r="B112" s="14" t="str">
        <f>VLOOKUP(A112,'[1]FIN 2016B'!$A$3:$B$134,2,0)</f>
        <v>III</v>
      </c>
      <c r="C112" s="15" t="s">
        <v>173</v>
      </c>
      <c r="D112" s="14">
        <v>111</v>
      </c>
      <c r="E112" s="3"/>
      <c r="F112" s="3"/>
      <c r="G112" s="3"/>
    </row>
    <row r="113" spans="1:7" s="4" customFormat="1" ht="15" customHeight="1" x14ac:dyDescent="0.25">
      <c r="A113" s="13" t="s">
        <v>55</v>
      </c>
      <c r="B113" s="14" t="str">
        <f>VLOOKUP(A113,'[1]FIN 2016B'!$A$3:$B$134,2,0)</f>
        <v>V</v>
      </c>
      <c r="C113" s="15" t="s">
        <v>187</v>
      </c>
      <c r="D113" s="14">
        <v>71</v>
      </c>
      <c r="E113" s="3"/>
      <c r="F113" s="3"/>
      <c r="G113" s="3"/>
    </row>
    <row r="114" spans="1:7" s="4" customFormat="1" ht="15" customHeight="1" x14ac:dyDescent="0.25">
      <c r="A114" s="13" t="s">
        <v>42</v>
      </c>
      <c r="B114" s="14" t="str">
        <f>VLOOKUP(A114,'[1]FIN 2016B'!$A$3:$B$134,2,0)</f>
        <v>III</v>
      </c>
      <c r="C114" s="15" t="s">
        <v>174</v>
      </c>
      <c r="D114" s="14">
        <v>74</v>
      </c>
      <c r="E114" s="3"/>
      <c r="F114" s="3"/>
      <c r="G114" s="3"/>
    </row>
    <row r="115" spans="1:7" s="4" customFormat="1" ht="15" customHeight="1" x14ac:dyDescent="0.25">
      <c r="A115" s="13" t="s">
        <v>12</v>
      </c>
      <c r="B115" s="14" t="str">
        <f>VLOOKUP(A115,'[1]FIN 2016B'!$A$3:$B$134,2,0)</f>
        <v>I</v>
      </c>
      <c r="C115" s="15" t="s">
        <v>144</v>
      </c>
      <c r="D115" s="14">
        <v>204</v>
      </c>
      <c r="E115" s="3"/>
      <c r="F115" s="3"/>
      <c r="G115" s="3"/>
    </row>
    <row r="116" spans="1:7" s="4" customFormat="1" ht="15" customHeight="1" x14ac:dyDescent="0.25">
      <c r="A116" s="13" t="s">
        <v>32</v>
      </c>
      <c r="B116" s="14" t="str">
        <f>VLOOKUP(A116,'[1]FIN 2016B'!$A$3:$B$134,2,0)</f>
        <v>II</v>
      </c>
      <c r="C116" s="15" t="s">
        <v>164</v>
      </c>
      <c r="D116" s="14">
        <v>187</v>
      </c>
      <c r="E116" s="3"/>
      <c r="F116" s="3"/>
      <c r="G116" s="3"/>
    </row>
    <row r="117" spans="1:7" s="4" customFormat="1" ht="15" customHeight="1" x14ac:dyDescent="0.25">
      <c r="A117" s="13" t="s">
        <v>53</v>
      </c>
      <c r="B117" s="14" t="str">
        <f>VLOOKUP(A117,'[1]FIN 2016B'!$A$3:$B$134,2,0)</f>
        <v>II</v>
      </c>
      <c r="C117" s="15" t="s">
        <v>185</v>
      </c>
      <c r="D117" s="14">
        <v>53</v>
      </c>
      <c r="E117" s="3"/>
      <c r="F117" s="3"/>
      <c r="G117" s="3"/>
    </row>
    <row r="118" spans="1:7" s="4" customFormat="1" ht="15" customHeight="1" x14ac:dyDescent="0.25">
      <c r="A118" s="13" t="s">
        <v>33</v>
      </c>
      <c r="B118" s="14" t="str">
        <f>VLOOKUP(A118,'[1]FIN 2016B'!$A$3:$B$134,2,0)</f>
        <v>V</v>
      </c>
      <c r="C118" s="15" t="s">
        <v>165</v>
      </c>
      <c r="D118" s="14">
        <v>130</v>
      </c>
      <c r="E118" s="3"/>
      <c r="F118" s="3"/>
      <c r="G118" s="3"/>
    </row>
    <row r="119" spans="1:7" s="4" customFormat="1" ht="15" customHeight="1" x14ac:dyDescent="0.25">
      <c r="A119" s="13" t="s">
        <v>36</v>
      </c>
      <c r="B119" s="14" t="str">
        <f>VLOOKUP(A119,'[1]FIN 2016B'!$A$3:$B$134,2,0)</f>
        <v>IV</v>
      </c>
      <c r="C119" s="15" t="s">
        <v>168</v>
      </c>
      <c r="D119" s="14">
        <v>68</v>
      </c>
      <c r="E119" s="3"/>
      <c r="F119" s="3"/>
      <c r="G119" s="3"/>
    </row>
    <row r="120" spans="1:7" s="4" customFormat="1" ht="15" customHeight="1" x14ac:dyDescent="0.25">
      <c r="A120" s="13" t="s">
        <v>48</v>
      </c>
      <c r="B120" s="14" t="str">
        <f>VLOOKUP(A120,'[1]FIN 2016B'!$A$3:$B$134,2,0)</f>
        <v>IV</v>
      </c>
      <c r="C120" s="15" t="s">
        <v>180</v>
      </c>
      <c r="D120" s="14">
        <v>190</v>
      </c>
      <c r="E120" s="3"/>
      <c r="F120" s="3"/>
      <c r="G120" s="3"/>
    </row>
    <row r="121" spans="1:7" s="4" customFormat="1" ht="15" customHeight="1" x14ac:dyDescent="0.25">
      <c r="A121" s="13" t="s">
        <v>14</v>
      </c>
      <c r="B121" s="14" t="str">
        <f>VLOOKUP(A121,'[1]FIN 2016B'!$A$3:$B$134,2,0)</f>
        <v>III</v>
      </c>
      <c r="C121" s="15" t="s">
        <v>146</v>
      </c>
      <c r="D121" s="14">
        <v>154</v>
      </c>
      <c r="E121" s="3"/>
      <c r="F121" s="3"/>
      <c r="G121" s="3"/>
    </row>
    <row r="122" spans="1:7" s="4" customFormat="1" ht="15" customHeight="1" x14ac:dyDescent="0.25">
      <c r="A122" s="13" t="s">
        <v>40</v>
      </c>
      <c r="B122" s="14" t="str">
        <f>VLOOKUP(A122,'[1]FIN 2016B'!$A$3:$B$134,2,0)</f>
        <v>II</v>
      </c>
      <c r="C122" s="15" t="s">
        <v>172</v>
      </c>
      <c r="D122" s="14">
        <v>99</v>
      </c>
      <c r="E122" s="3"/>
      <c r="F122" s="3"/>
      <c r="G122" s="3"/>
    </row>
    <row r="123" spans="1:7" s="4" customFormat="1" ht="15" customHeight="1" x14ac:dyDescent="0.25">
      <c r="A123" s="13" t="s">
        <v>11</v>
      </c>
      <c r="B123" s="14" t="str">
        <f>VLOOKUP(A123,'[1]FIN 2016B'!$A$3:$B$134,2,0)</f>
        <v>III</v>
      </c>
      <c r="C123" s="15" t="s">
        <v>143</v>
      </c>
      <c r="D123" s="14">
        <v>185</v>
      </c>
      <c r="E123" s="3"/>
      <c r="F123" s="3"/>
      <c r="G123" s="3"/>
    </row>
    <row r="124" spans="1:7" s="4" customFormat="1" ht="15" customHeight="1" x14ac:dyDescent="0.25">
      <c r="A124" s="13" t="s">
        <v>46</v>
      </c>
      <c r="B124" s="14" t="str">
        <f>VLOOKUP(A124,'[1]FIN 2016B'!$A$3:$B$134,2,0)</f>
        <v>V</v>
      </c>
      <c r="C124" s="15" t="s">
        <v>178</v>
      </c>
      <c r="D124" s="14">
        <v>210</v>
      </c>
      <c r="E124" s="3"/>
      <c r="F124" s="3"/>
      <c r="G124" s="3"/>
    </row>
    <row r="125" spans="1:7" s="4" customFormat="1" ht="15" customHeight="1" x14ac:dyDescent="0.25">
      <c r="A125" s="13" t="s">
        <v>28</v>
      </c>
      <c r="B125" s="14" t="str">
        <f>VLOOKUP(A125,'[1]FIN 2016B'!$A$3:$B$134,2,0)</f>
        <v>I</v>
      </c>
      <c r="C125" s="15" t="s">
        <v>160</v>
      </c>
      <c r="D125" s="14">
        <v>93</v>
      </c>
      <c r="E125" s="3"/>
      <c r="F125" s="3"/>
      <c r="G125" s="3"/>
    </row>
    <row r="126" spans="1:7" s="4" customFormat="1" ht="15" customHeight="1" x14ac:dyDescent="0.25">
      <c r="A126" s="13" t="s">
        <v>5</v>
      </c>
      <c r="B126" s="14" t="str">
        <f>VLOOKUP(A126,'[1]FIN 2016B'!$A$3:$B$134,2,0)</f>
        <v>II</v>
      </c>
      <c r="C126" s="15" t="s">
        <v>137</v>
      </c>
      <c r="D126" s="14">
        <v>178</v>
      </c>
      <c r="E126" s="3"/>
      <c r="F126" s="3"/>
      <c r="G126" s="3"/>
    </row>
    <row r="127" spans="1:7" s="4" customFormat="1" ht="15" customHeight="1" x14ac:dyDescent="0.25">
      <c r="A127" s="13" t="s">
        <v>23</v>
      </c>
      <c r="B127" s="14" t="str">
        <f>VLOOKUP(A127,'[1]FIN 2016B'!$A$3:$B$134,2,0)</f>
        <v>II</v>
      </c>
      <c r="C127" s="15" t="s">
        <v>155</v>
      </c>
      <c r="D127" s="14">
        <v>187</v>
      </c>
      <c r="E127" s="3"/>
      <c r="F127" s="3"/>
      <c r="G127" s="3"/>
    </row>
    <row r="128" spans="1:7" s="4" customFormat="1" ht="15" customHeight="1" x14ac:dyDescent="0.25">
      <c r="A128" s="13" t="s">
        <v>20</v>
      </c>
      <c r="B128" s="14" t="str">
        <f>VLOOKUP(A128,'[1]FIN 2016B'!$A$3:$B$134,2,0)</f>
        <v>VI</v>
      </c>
      <c r="C128" s="15" t="s">
        <v>152</v>
      </c>
      <c r="D128" s="14">
        <v>68</v>
      </c>
      <c r="E128" s="3"/>
      <c r="F128" s="3"/>
      <c r="G128" s="3"/>
    </row>
    <row r="129" spans="1:7" s="4" customFormat="1" ht="15" customHeight="1" x14ac:dyDescent="0.25">
      <c r="A129" s="13" t="s">
        <v>34</v>
      </c>
      <c r="B129" s="14" t="str">
        <f>VLOOKUP(A129,'[1]FIN 2016B'!$A$3:$B$134,2,0)</f>
        <v>I</v>
      </c>
      <c r="C129" s="15" t="s">
        <v>166</v>
      </c>
      <c r="D129" s="14">
        <v>346</v>
      </c>
      <c r="E129" s="3"/>
      <c r="F129" s="3"/>
      <c r="G129" s="3"/>
    </row>
    <row r="130" spans="1:7" s="4" customFormat="1" ht="15" customHeight="1" x14ac:dyDescent="0.25">
      <c r="A130" s="13" t="s">
        <v>38</v>
      </c>
      <c r="B130" s="14" t="str">
        <f>VLOOKUP(A130,'[1]FIN 2016B'!$A$3:$B$134,2,0)</f>
        <v>IV</v>
      </c>
      <c r="C130" s="15" t="s">
        <v>170</v>
      </c>
      <c r="D130" s="14">
        <v>155</v>
      </c>
      <c r="E130" s="3"/>
      <c r="F130" s="3"/>
      <c r="G130" s="3"/>
    </row>
    <row r="131" spans="1:7" s="4" customFormat="1" ht="15" customHeight="1" x14ac:dyDescent="0.25">
      <c r="A131" s="13" t="s">
        <v>7</v>
      </c>
      <c r="B131" s="14" t="str">
        <f>VLOOKUP(A131,'[1]FIN 2016B'!$A$3:$B$134,2,0)</f>
        <v>VI</v>
      </c>
      <c r="C131" s="15" t="s">
        <v>139</v>
      </c>
      <c r="D131" s="14">
        <v>143</v>
      </c>
      <c r="E131" s="3"/>
      <c r="F131" s="3"/>
      <c r="G131" s="3"/>
    </row>
    <row r="132" spans="1:7" s="4" customFormat="1" ht="15" customHeight="1" x14ac:dyDescent="0.25">
      <c r="A132" s="13" t="s">
        <v>8</v>
      </c>
      <c r="B132" s="14" t="str">
        <f>VLOOKUP(A132,'[1]FIN 2016B'!$A$3:$B$134,2,0)</f>
        <v>I</v>
      </c>
      <c r="C132" s="15" t="s">
        <v>140</v>
      </c>
      <c r="D132" s="14">
        <v>268</v>
      </c>
      <c r="E132" s="3"/>
      <c r="F132" s="3"/>
      <c r="G132" s="3"/>
    </row>
    <row r="133" spans="1:7" s="4" customFormat="1" ht="15" customHeight="1" x14ac:dyDescent="0.25">
      <c r="A133" s="13" t="s">
        <v>21</v>
      </c>
      <c r="B133" s="14" t="str">
        <f>VLOOKUP(A133,'[1]FIN 2016B'!$A$3:$B$134,2,0)</f>
        <v>IV</v>
      </c>
      <c r="C133" s="15" t="s">
        <v>153</v>
      </c>
      <c r="D133" s="14">
        <v>190</v>
      </c>
      <c r="E133" s="3"/>
      <c r="F133" s="3"/>
      <c r="G133" s="3"/>
    </row>
    <row r="134" spans="1:7" s="4" customFormat="1" ht="15" customHeight="1" x14ac:dyDescent="0.25">
      <c r="A134" s="13" t="s">
        <v>35</v>
      </c>
      <c r="B134" s="14" t="str">
        <f>VLOOKUP(A134,'[1]FIN 2016B'!$A$3:$B$134,2,0)</f>
        <v>II</v>
      </c>
      <c r="C134" s="15" t="s">
        <v>167</v>
      </c>
      <c r="D134" s="14">
        <v>248</v>
      </c>
      <c r="E134" s="3"/>
      <c r="F134" s="3"/>
      <c r="G134" s="3"/>
    </row>
    <row r="135" spans="1:7" s="4" customFormat="1" ht="15" customHeight="1" x14ac:dyDescent="0.25">
      <c r="A135" s="13" t="s">
        <v>27</v>
      </c>
      <c r="B135" s="14" t="str">
        <f>VLOOKUP(A135,'[1]FIN 2016B'!$A$3:$B$134,2,0)</f>
        <v>V</v>
      </c>
      <c r="C135" s="15" t="s">
        <v>159</v>
      </c>
      <c r="D135" s="14">
        <v>176</v>
      </c>
      <c r="E135" s="3"/>
      <c r="F135" s="3"/>
      <c r="G135" s="3"/>
    </row>
    <row r="136" spans="1:7" s="4" customFormat="1" ht="15" customHeight="1" x14ac:dyDescent="0.25">
      <c r="A136" s="13" t="s">
        <v>43</v>
      </c>
      <c r="B136" s="14" t="str">
        <f>VLOOKUP(A136,'[1]FIN 2016B'!$A$3:$B$134,2,0)</f>
        <v>III</v>
      </c>
      <c r="C136" s="15" t="s">
        <v>175</v>
      </c>
      <c r="D136" s="14">
        <v>78</v>
      </c>
      <c r="E136" s="3"/>
      <c r="F136" s="3"/>
      <c r="G136" s="3"/>
    </row>
    <row r="137" spans="1:7" s="4" customFormat="1" ht="15" customHeight="1" x14ac:dyDescent="0.25">
      <c r="A137" s="13" t="s">
        <v>26</v>
      </c>
      <c r="B137" s="14" t="str">
        <f>VLOOKUP(A137,'[1]FIN 2016B'!$A$3:$B$134,2,0)</f>
        <v>I</v>
      </c>
      <c r="C137" s="15" t="s">
        <v>158</v>
      </c>
      <c r="D137" s="14">
        <v>126</v>
      </c>
      <c r="E137" s="3"/>
      <c r="F137" s="3"/>
      <c r="G137" s="3"/>
    </row>
    <row r="138" spans="1:7" s="4" customFormat="1" ht="15" customHeight="1" x14ac:dyDescent="0.25">
      <c r="A138" s="13" t="s">
        <v>9</v>
      </c>
      <c r="B138" s="14" t="str">
        <f>VLOOKUP(A138,'[1]FIN 2016B'!$A$3:$B$134,2,0)</f>
        <v>I</v>
      </c>
      <c r="C138" s="15" t="s">
        <v>141</v>
      </c>
      <c r="D138" s="14">
        <v>218</v>
      </c>
      <c r="E138" s="3"/>
      <c r="F138" s="3"/>
      <c r="G138" s="3"/>
    </row>
    <row r="139" spans="1:7" s="4" customFormat="1" ht="15" customHeight="1" x14ac:dyDescent="0.25">
      <c r="A139" s="13" t="s">
        <v>6</v>
      </c>
      <c r="B139" s="14" t="str">
        <f>VLOOKUP(A139,'[1]FIN 2016B'!$A$3:$B$134,2,0)</f>
        <v>III</v>
      </c>
      <c r="C139" s="15" t="s">
        <v>138</v>
      </c>
      <c r="D139" s="14">
        <v>370</v>
      </c>
      <c r="E139" s="3"/>
      <c r="F139" s="3"/>
      <c r="G139" s="3"/>
    </row>
    <row r="140" spans="1:7" s="4" customFormat="1" ht="15" customHeight="1" x14ac:dyDescent="0.25">
      <c r="A140" s="13" t="s">
        <v>47</v>
      </c>
      <c r="B140" s="14" t="str">
        <f>VLOOKUP(A140,'[1]FIN 2016B'!$A$3:$B$134,2,0)</f>
        <v>III</v>
      </c>
      <c r="C140" s="15" t="s">
        <v>179</v>
      </c>
      <c r="D140" s="14">
        <v>116</v>
      </c>
      <c r="E140" s="3"/>
      <c r="F140" s="3"/>
      <c r="G140" s="3"/>
    </row>
    <row r="141" spans="1:7" ht="21" customHeight="1" x14ac:dyDescent="0.25">
      <c r="A141" s="24">
        <v>79</v>
      </c>
      <c r="B141" s="25"/>
      <c r="C141" s="16" t="s">
        <v>267</v>
      </c>
      <c r="D141" s="23">
        <f>SUM(D9:D87)</f>
        <v>3969</v>
      </c>
      <c r="E141" s="5"/>
      <c r="F141" s="5"/>
      <c r="G141" s="5"/>
    </row>
    <row r="142" spans="1:7" ht="21" customHeight="1" x14ac:dyDescent="0.25">
      <c r="A142" s="24">
        <v>53</v>
      </c>
      <c r="B142" s="25"/>
      <c r="C142" s="16" t="s">
        <v>268</v>
      </c>
      <c r="D142" s="23">
        <f>SUM(D88:D140)</f>
        <v>8997</v>
      </c>
      <c r="E142" s="5"/>
      <c r="F142" s="5"/>
      <c r="G142" s="5"/>
    </row>
    <row r="143" spans="1:7" ht="21" customHeight="1" x14ac:dyDescent="0.25">
      <c r="A143" s="24">
        <v>132</v>
      </c>
      <c r="B143" s="25"/>
      <c r="C143" s="16" t="s">
        <v>269</v>
      </c>
      <c r="D143" s="23">
        <f>SUM(D141+D142)</f>
        <v>12966</v>
      </c>
      <c r="E143" s="5"/>
      <c r="F143" s="5"/>
      <c r="G143" s="5"/>
    </row>
    <row r="144" spans="1:7" ht="15.95" customHeight="1" x14ac:dyDescent="0.25">
      <c r="A144" s="10"/>
      <c r="B144" s="7"/>
      <c r="C144" s="7"/>
      <c r="D144" s="5"/>
      <c r="E144" s="5"/>
      <c r="F144" s="5"/>
      <c r="G144" s="5"/>
    </row>
    <row r="145" spans="1:7" ht="15.95" customHeight="1" x14ac:dyDescent="0.25">
      <c r="A145" s="10"/>
      <c r="B145" s="7"/>
      <c r="C145" s="7"/>
      <c r="D145" s="5"/>
      <c r="E145" s="5"/>
      <c r="F145" s="5"/>
      <c r="G145" s="5"/>
    </row>
    <row r="146" spans="1:7" ht="15.95" customHeight="1" x14ac:dyDescent="0.25">
      <c r="A146" s="10"/>
      <c r="B146" s="7"/>
      <c r="C146" s="7"/>
      <c r="D146" s="5"/>
      <c r="E146" s="5"/>
      <c r="F146" s="5"/>
      <c r="G146" s="5"/>
    </row>
    <row r="147" spans="1:7" ht="15.95" customHeight="1" x14ac:dyDescent="0.25">
      <c r="A147" s="10"/>
      <c r="B147" s="7"/>
      <c r="C147" s="7"/>
      <c r="D147" s="5"/>
      <c r="E147" s="5"/>
      <c r="F147" s="5"/>
      <c r="G147" s="5"/>
    </row>
    <row r="148" spans="1:7" ht="15.95" customHeight="1" x14ac:dyDescent="0.25">
      <c r="A148" s="10"/>
      <c r="B148" s="7"/>
      <c r="C148" s="7"/>
      <c r="D148" s="5"/>
      <c r="E148" s="5"/>
      <c r="F148" s="5"/>
      <c r="G148" s="5"/>
    </row>
    <row r="149" spans="1:7" ht="15.95" customHeight="1" x14ac:dyDescent="0.25">
      <c r="A149" s="10"/>
      <c r="B149" s="7"/>
      <c r="C149" s="7"/>
      <c r="D149" s="5"/>
      <c r="E149" s="5"/>
      <c r="F149" s="5"/>
      <c r="G149" s="5"/>
    </row>
  </sheetData>
  <sortState ref="A2:D133">
    <sortCondition ref="C2:C133"/>
  </sortState>
  <mergeCells count="10">
    <mergeCell ref="A141:B141"/>
    <mergeCell ref="A142:B142"/>
    <mergeCell ref="A143:B143"/>
    <mergeCell ref="A1:D1"/>
    <mergeCell ref="A2:D2"/>
    <mergeCell ref="A3:D3"/>
    <mergeCell ref="A4:D4"/>
    <mergeCell ref="A5:D5"/>
    <mergeCell ref="A6:D6"/>
    <mergeCell ref="A7:D7"/>
  </mergeCells>
  <printOptions horizontalCentered="1"/>
  <pageMargins left="0.94488188976377963" right="0.70866141732283472" top="0.74803149606299213" bottom="0.74803149606299213" header="0.62992125984251968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 Nuevo Ingreso</vt:lpstr>
      <vt:lpstr>'Matrícula Nuevo Ingreso'!Títulos_a_imprimir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Diana Gomez Colin</dc:creator>
  <cp:lastModifiedBy>CLAUDIA</cp:lastModifiedBy>
  <cp:lastPrinted>2018-01-22T21:34:10Z</cp:lastPrinted>
  <dcterms:created xsi:type="dcterms:W3CDTF">2017-04-06T18:28:26Z</dcterms:created>
  <dcterms:modified xsi:type="dcterms:W3CDTF">2018-01-22T21:34:26Z</dcterms:modified>
</cp:coreProperties>
</file>