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CALIDAD 2026\SIPOT\ENERO-MARZO 2026\"/>
    </mc:Choice>
  </mc:AlternateContent>
  <xr:revisionPtr revIDLastSave="0" documentId="13_ncr:1_{324399B1-5CD3-4F2D-B99B-52A5B14F28E6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Aprobación_Reprobación" sheetId="1" r:id="rId1"/>
  </sheets>
  <definedNames>
    <definedName name="_a1000000">#REF!</definedName>
    <definedName name="_xlnm._FilterDatabase" localSheetId="0" hidden="1">Aprobación_Reprobación!$A$8:$H$8</definedName>
    <definedName name="_xlnm.Print_Area" localSheetId="0">Aprobación_Reprobación!$A$1:$H$144</definedName>
    <definedName name="_xlnm.Print_Titles" localSheetId="0">Aprobación_Reprobación!$1:$8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H13" i="1" s="1"/>
  <c r="G17" i="1"/>
  <c r="H17" i="1" s="1"/>
  <c r="G21" i="1"/>
  <c r="H21" i="1" s="1"/>
  <c r="G25" i="1"/>
  <c r="H25" i="1" s="1"/>
  <c r="G33" i="1"/>
  <c r="H33" i="1" s="1"/>
  <c r="G45" i="1"/>
  <c r="H45" i="1" s="1"/>
  <c r="G57" i="1"/>
  <c r="H57" i="1" s="1"/>
  <c r="E142" i="1"/>
  <c r="G29" i="1"/>
  <c r="H29" i="1" s="1"/>
  <c r="G111" i="1"/>
  <c r="H111" i="1" s="1"/>
  <c r="G12" i="1"/>
  <c r="H12" i="1" s="1"/>
  <c r="G14" i="1"/>
  <c r="H14" i="1" s="1"/>
  <c r="G18" i="1"/>
  <c r="H18" i="1" s="1"/>
  <c r="G22" i="1"/>
  <c r="H22" i="1" s="1"/>
  <c r="G23" i="1"/>
  <c r="H23" i="1" s="1"/>
  <c r="G26" i="1"/>
  <c r="H26" i="1" s="1"/>
  <c r="G27" i="1"/>
  <c r="H27" i="1" s="1"/>
  <c r="G30" i="1"/>
  <c r="H30" i="1" s="1"/>
  <c r="G31" i="1"/>
  <c r="H31" i="1" s="1"/>
  <c r="G34" i="1"/>
  <c r="H34" i="1" s="1"/>
  <c r="G35" i="1"/>
  <c r="H35" i="1" s="1"/>
  <c r="G39" i="1"/>
  <c r="H39" i="1" s="1"/>
  <c r="G40" i="1"/>
  <c r="H40" i="1" s="1"/>
  <c r="G48" i="1"/>
  <c r="H48" i="1" s="1"/>
  <c r="G52" i="1"/>
  <c r="H52" i="1" s="1"/>
  <c r="G66" i="1"/>
  <c r="H66" i="1" s="1"/>
  <c r="G128" i="1"/>
  <c r="H128" i="1" s="1"/>
  <c r="G11" i="1"/>
  <c r="H11" i="1" s="1"/>
  <c r="G16" i="1"/>
  <c r="H16" i="1" s="1"/>
  <c r="G38" i="1"/>
  <c r="H38" i="1" s="1"/>
  <c r="G44" i="1"/>
  <c r="H44" i="1" s="1"/>
  <c r="G53" i="1"/>
  <c r="H53" i="1" s="1"/>
  <c r="G92" i="1"/>
  <c r="H92" i="1" s="1"/>
  <c r="G139" i="1"/>
  <c r="H139" i="1" s="1"/>
  <c r="G20" i="1"/>
  <c r="H20" i="1" s="1"/>
  <c r="G75" i="1" l="1"/>
  <c r="H75" i="1" s="1"/>
  <c r="C142" i="1"/>
  <c r="G49" i="1"/>
  <c r="H49" i="1" s="1"/>
  <c r="G41" i="1"/>
  <c r="H41" i="1" s="1"/>
  <c r="G37" i="1"/>
  <c r="H37" i="1" s="1"/>
  <c r="G36" i="1"/>
  <c r="H36" i="1" s="1"/>
  <c r="G32" i="1"/>
  <c r="H32" i="1" s="1"/>
  <c r="G28" i="1"/>
  <c r="H28" i="1" s="1"/>
  <c r="G24" i="1"/>
  <c r="H24" i="1" s="1"/>
  <c r="G19" i="1"/>
  <c r="H19" i="1" s="1"/>
  <c r="G15" i="1"/>
  <c r="H15" i="1" s="1"/>
  <c r="C144" i="1"/>
  <c r="G135" i="1"/>
  <c r="H135" i="1" s="1"/>
  <c r="G131" i="1"/>
  <c r="H131" i="1" s="1"/>
  <c r="G124" i="1"/>
  <c r="H124" i="1" s="1"/>
  <c r="G119" i="1"/>
  <c r="H119" i="1" s="1"/>
  <c r="G115" i="1"/>
  <c r="H115" i="1" s="1"/>
  <c r="G106" i="1"/>
  <c r="H106" i="1" s="1"/>
  <c r="G101" i="1"/>
  <c r="H101" i="1" s="1"/>
  <c r="G97" i="1"/>
  <c r="H97" i="1" s="1"/>
  <c r="G88" i="1"/>
  <c r="H88" i="1" s="1"/>
  <c r="G83" i="1"/>
  <c r="H83" i="1" s="1"/>
  <c r="G79" i="1"/>
  <c r="H79" i="1" s="1"/>
  <c r="G71" i="1"/>
  <c r="H71" i="1" s="1"/>
  <c r="D142" i="1"/>
  <c r="G61" i="1"/>
  <c r="H61" i="1" s="1"/>
  <c r="G141" i="1"/>
  <c r="H141" i="1" s="1"/>
  <c r="G137" i="1"/>
  <c r="H137" i="1" s="1"/>
  <c r="G134" i="1"/>
  <c r="H134" i="1" s="1"/>
  <c r="G133" i="1"/>
  <c r="H133" i="1" s="1"/>
  <c r="G132" i="1"/>
  <c r="H132" i="1" s="1"/>
  <c r="G130" i="1"/>
  <c r="H130" i="1" s="1"/>
  <c r="G129" i="1"/>
  <c r="H129" i="1" s="1"/>
  <c r="G127" i="1"/>
  <c r="H127" i="1" s="1"/>
  <c r="G126" i="1"/>
  <c r="H126" i="1" s="1"/>
  <c r="G125" i="1"/>
  <c r="H125" i="1" s="1"/>
  <c r="G123" i="1"/>
  <c r="H123" i="1" s="1"/>
  <c r="G122" i="1"/>
  <c r="H122" i="1" s="1"/>
  <c r="G121" i="1"/>
  <c r="H121" i="1" s="1"/>
  <c r="G120" i="1"/>
  <c r="H120" i="1" s="1"/>
  <c r="G118" i="1"/>
  <c r="H118" i="1" s="1"/>
  <c r="G117" i="1"/>
  <c r="H117" i="1" s="1"/>
  <c r="G116" i="1"/>
  <c r="H116" i="1" s="1"/>
  <c r="G114" i="1"/>
  <c r="H114" i="1" s="1"/>
  <c r="G113" i="1"/>
  <c r="H113" i="1" s="1"/>
  <c r="G112" i="1"/>
  <c r="H112" i="1" s="1"/>
  <c r="G110" i="1"/>
  <c r="H110" i="1" s="1"/>
  <c r="G109" i="1"/>
  <c r="H109" i="1" s="1"/>
  <c r="G108" i="1"/>
  <c r="H108" i="1" s="1"/>
  <c r="G107" i="1"/>
  <c r="H107" i="1" s="1"/>
  <c r="G105" i="1"/>
  <c r="H105" i="1" s="1"/>
  <c r="G103" i="1"/>
  <c r="H103" i="1" s="1"/>
  <c r="G102" i="1"/>
  <c r="H102" i="1" s="1"/>
  <c r="G100" i="1"/>
  <c r="H100" i="1" s="1"/>
  <c r="G99" i="1"/>
  <c r="H99" i="1" s="1"/>
  <c r="G98" i="1"/>
  <c r="H98" i="1" s="1"/>
  <c r="G96" i="1"/>
  <c r="H96" i="1" s="1"/>
  <c r="G95" i="1"/>
  <c r="H95" i="1" s="1"/>
  <c r="G93" i="1"/>
  <c r="H93" i="1" s="1"/>
  <c r="G91" i="1"/>
  <c r="H91" i="1" s="1"/>
  <c r="G90" i="1"/>
  <c r="H90" i="1" s="1"/>
  <c r="G89" i="1"/>
  <c r="H89" i="1" s="1"/>
  <c r="G87" i="1"/>
  <c r="H87" i="1" s="1"/>
  <c r="G86" i="1"/>
  <c r="H86" i="1" s="1"/>
  <c r="G85" i="1"/>
  <c r="H85" i="1" s="1"/>
  <c r="G84" i="1"/>
  <c r="H84" i="1" s="1"/>
  <c r="G82" i="1"/>
  <c r="H82" i="1" s="1"/>
  <c r="G81" i="1"/>
  <c r="H81" i="1" s="1"/>
  <c r="G80" i="1"/>
  <c r="H80" i="1" s="1"/>
  <c r="G78" i="1"/>
  <c r="H78" i="1" s="1"/>
  <c r="G77" i="1"/>
  <c r="H77" i="1" s="1"/>
  <c r="G76" i="1"/>
  <c r="H76" i="1" s="1"/>
  <c r="G74" i="1"/>
  <c r="H74" i="1" s="1"/>
  <c r="G73" i="1"/>
  <c r="H73" i="1" s="1"/>
  <c r="G72" i="1"/>
  <c r="H72" i="1" s="1"/>
  <c r="G70" i="1"/>
  <c r="H70" i="1" s="1"/>
  <c r="G69" i="1"/>
  <c r="H69" i="1" s="1"/>
  <c r="G68" i="1"/>
  <c r="H68" i="1" s="1"/>
  <c r="G67" i="1"/>
  <c r="H67" i="1" s="1"/>
  <c r="G65" i="1"/>
  <c r="H65" i="1" s="1"/>
  <c r="G64" i="1"/>
  <c r="H64" i="1" s="1"/>
  <c r="G63" i="1"/>
  <c r="H63" i="1" s="1"/>
  <c r="G60" i="1"/>
  <c r="H60" i="1" s="1"/>
  <c r="G59" i="1"/>
  <c r="H59" i="1" s="1"/>
  <c r="G58" i="1"/>
  <c r="H58" i="1" s="1"/>
  <c r="G56" i="1"/>
  <c r="H56" i="1" s="1"/>
  <c r="G55" i="1"/>
  <c r="H55" i="1" s="1"/>
  <c r="G54" i="1"/>
  <c r="H54" i="1" s="1"/>
  <c r="G51" i="1"/>
  <c r="H51" i="1" s="1"/>
  <c r="G50" i="1"/>
  <c r="H50" i="1" s="1"/>
  <c r="G47" i="1"/>
  <c r="H47" i="1" s="1"/>
  <c r="G46" i="1"/>
  <c r="H46" i="1" s="1"/>
  <c r="G43" i="1"/>
  <c r="H43" i="1" s="1"/>
  <c r="G42" i="1"/>
  <c r="H42" i="1" s="1"/>
  <c r="G10" i="1"/>
  <c r="H10" i="1" s="1"/>
  <c r="G140" i="1"/>
  <c r="H140" i="1" s="1"/>
  <c r="G138" i="1"/>
  <c r="H138" i="1" s="1"/>
  <c r="G136" i="1"/>
  <c r="H136" i="1" s="1"/>
  <c r="D143" i="1"/>
  <c r="F142" i="1"/>
  <c r="G62" i="1"/>
  <c r="H62" i="1" s="1"/>
  <c r="E144" i="1"/>
  <c r="F143" i="1"/>
  <c r="G94" i="1"/>
  <c r="H94" i="1" s="1"/>
  <c r="F144" i="1"/>
  <c r="E143" i="1"/>
  <c r="D144" i="1"/>
  <c r="G9" i="1"/>
  <c r="H9" i="1" s="1"/>
  <c r="C143" i="1"/>
  <c r="G142" i="1" l="1"/>
  <c r="H142" i="1" s="1"/>
  <c r="G143" i="1"/>
  <c r="H143" i="1" s="1"/>
  <c r="G144" i="1"/>
  <c r="H144" i="1" s="1"/>
</calcChain>
</file>

<file path=xl/sharedStrings.xml><?xml version="1.0" encoding="utf-8"?>
<sst xmlns="http://schemas.openxmlformats.org/spreadsheetml/2006/main" count="279" uniqueCount="279">
  <si>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</si>
  <si>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</si>
  <si>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</si>
  <si>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</si>
  <si>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</si>
  <si>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</si>
  <si>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</si>
  <si>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</si>
  <si>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</si>
  <si>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</si>
  <si>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</si>
  <si>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</si>
  <si>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</si>
  <si>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</si>
  <si>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</si>
  <si>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</si>
  <si>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</si>
  <si>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</si>
  <si>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</si>
  <si>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</si>
  <si>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</si>
  <si>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</si>
  <si>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</si>
  <si>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</si>
  <si>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</si>
  <si>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</si>
  <si>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</si>
  <si>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</si>
  <si>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</si>
  <si>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</si>
  <si>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</si>
  <si>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</si>
  <si>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</si>
  <si>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</si>
  <si>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</si>
  <si>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</si>
  <si>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</si>
  <si>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</si>
  <si>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</si>
  <si>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</si>
  <si>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</si>
  <si>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</si>
  <si>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</si>
  <si>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</si>
  <si>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</si>
  <si>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</si>
  <si>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</si>
  <si>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</si>
  <si>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</si>
  <si>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</si>
  <si>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</si>
  <si>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</si>
  <si>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</si>
  <si>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</si>
  <si>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</si>
  <si>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</si>
  <si>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</si>
  <si>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</si>
  <si>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</si>
  <si>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</si>
  <si>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</si>
  <si>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</si>
  <si>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</si>
  <si>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</si>
  <si>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</si>
  <si>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</si>
  <si>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</si>
  <si>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</si>
  <si>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</si>
  <si>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</si>
  <si>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</si>
  <si>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</si>
  <si>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</si>
  <si>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</si>
  <si>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</si>
  <si>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</si>
  <si>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</si>
  <si>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</si>
  <si>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</si>
  <si>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</si>
  <si>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</si>
  <si>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</si>
  <si>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</si>
  <si>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</si>
  <si>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</si>
  <si>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</si>
  <si>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</si>
  <si>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</si>
  <si>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</si>
  <si>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</si>
  <si>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</si>
  <si>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</si>
  <si>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</si>
  <si>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</si>
  <si>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</si>
  <si>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</si>
  <si>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</si>
  <si>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</si>
  <si>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</si>
  <si>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</si>
  <si>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</si>
  <si>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</si>
  <si>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</si>
  <si>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</si>
  <si>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</si>
  <si>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</si>
  <si>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</si>
  <si>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</si>
  <si>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</si>
  <si>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</si>
  <si>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</si>
  <si>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</si>
  <si>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</si>
  <si>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</si>
  <si>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</si>
  <si>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</si>
  <si>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</si>
  <si>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</si>
  <si>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</si>
  <si>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</si>
  <si>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</si>
  <si>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</si>
  <si>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</si>
  <si>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</si>
  <si>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</si>
  <si>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</si>
  <si>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</si>
  <si>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</si>
  <si>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</si>
  <si>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</si>
  <si>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</si>
  <si>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</si>
  <si>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</si>
  <si>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</si>
  <si>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</si>
  <si>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</si>
  <si>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</si>
  <si>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</si>
  <si>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</si>
  <si>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</si>
  <si>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</si>
  <si>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</si>
  <si>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</si>
  <si>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</si>
  <si>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</si>
  <si>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</si>
  <si>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</si>
  <si>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</si>
  <si>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</si>
  <si>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</si>
  <si>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</si>
  <si>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</si>
  <si>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</si>
  <si>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</si>
  <si>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</si>
  <si>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</si>
  <si>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</si>
  <si>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</si>
  <si>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</si>
  <si>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</si>
  <si>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</si>
  <si>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</si>
  <si>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</si>
  <si>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</si>
  <si>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</si>
  <si>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</si>
  <si>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</si>
  <si>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</si>
  <si>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</si>
  <si>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</si>
  <si>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</si>
  <si>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</si>
  <si>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</si>
  <si>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</si>
  <si>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</si>
  <si>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</si>
  <si>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</si>
  <si>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</si>
  <si>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</si>
  <si>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</si>
  <si>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</si>
  <si>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</si>
  <si>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</si>
  <si>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</si>
  <si>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</si>
  <si>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</si>
  <si>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</si>
  <si>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</si>
  <si>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</si>
  <si>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</si>
  <si>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</si>
  <si>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</si>
  <si>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</si>
  <si>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</si>
  <si>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</si>
  <si>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</si>
  <si>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</si>
  <si>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</si>
  <si>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</si>
  <si>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</si>
  <si>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</si>
  <si>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</si>
  <si>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</si>
  <si>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</si>
  <si>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</si>
  <si>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</si>
  <si>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</si>
  <si>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</si>
  <si>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</si>
  <si>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</si>
  <si>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</si>
  <si>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</si>
  <si>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</si>
  <si>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</si>
  <si>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</si>
  <si>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</si>
  <si>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</si>
  <si>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</si>
  <si>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</si>
  <si>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</si>
  <si>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</si>
  <si>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</si>
  <si>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</si>
  <si>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</si>
  <si>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</si>
  <si>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</si>
  <si>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</si>
  <si>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</si>
  <si>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</si>
  <si>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</si>
  <si>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</si>
  <si>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</si>
  <si>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</si>
  <si>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</si>
  <si>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</si>
  <si>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</si>
  <si>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</si>
  <si>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</si>
  <si>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</si>
  <si>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</si>
  <si>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</si>
  <si>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</si>
  <si>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</si>
  <si>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</si>
  <si>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</si>
  <si>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</si>
  <si>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</si>
  <si>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</si>
  <si>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</si>
  <si>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</si>
  <si>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</si>
  <si>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</si>
  <si>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</si>
  <si>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</si>
  <si>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</si>
  <si>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</si>
  <si>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</si>
  <si>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</si>
  <si>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</si>
  <si>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</si>
  <si>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</si>
  <si>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</si>
  <si>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</si>
  <si>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</si>
  <si>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</si>
  <si>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</si>
  <si>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</si>
  <si>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</si>
  <si>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EXISTENTES</t>
  </si>
  <si>
    <t>APROBADOS</t>
  </si>
  <si>
    <t>REPROBADOS</t>
  </si>
  <si>
    <t>RECUPERADOS</t>
  </si>
  <si>
    <t>APROBACIÓN</t>
  </si>
  <si>
    <t>REPROBACIÓN</t>
  </si>
  <si>
    <t>CENTRO DE EDUCACION MEDIA SUPERIOR A DISTANCIA LOLOTLA</t>
  </si>
  <si>
    <t>13EMS0099B</t>
  </si>
  <si>
    <t>CENTRO DE EDUCACION MEDIA SUPERIOR A DISTANCIA MINERAL DEL MONTE</t>
  </si>
  <si>
    <t>CENTRO DE EDUCACIÓN MEDIA SUPERIOR A DISTANCIA MINERAL DE LA REFORMA II</t>
  </si>
  <si>
    <t xml:space="preserve"> REPROBACIÓN Y PROBACIÓN  CICLO ESCOLAR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</si>
</sst>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2" xfId="0" applyBorder="1"/>
    <xf numFmtId="10" fontId="0" fillId="0" borderId="2" xfId="1" applyNumberFormat="1" applyFont="1" applyBorder="1" applyAlignment="1">
      <alignment horizontal="center" vertical="center"/>
    </xf>
    <xf numFmtId="0" fontId="0" fillId="0" borderId="3" xfId="0" applyBorder="1"/>
    <xf numFmtId="10" fontId="0" fillId="0" borderId="3" xfId="1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10" fontId="6" fillId="4" borderId="4" xfId="1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0</xdr:row>
      <xdr:rowOff>28575</xdr:rowOff>
    </xdr:from>
    <xdr:to>
      <xdr:col>5</xdr:col>
      <xdr:colOff>723900</xdr:colOff>
      <xdr:row>2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A246C5-5F37-46D0-B9D1-B9926FBA9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8575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0.42578125" customWidth="1"/>
    <col min="4" max="4" width="10.7109375" customWidth="1"/>
    <col min="6" max="6" width="12.7109375" customWidth="1"/>
    <col min="7" max="7" width="12.28515625" customWidth="1"/>
    <col min="8" max="8" width="13.7109375" customWidth="1"/>
  </cols>
  <sheetData>
    <row r="1" spans="1:8" x14ac:dyDescent="0.25">
      <c r="A1" s="20"/>
      <c r="B1" s="20"/>
      <c r="C1" s="20"/>
      <c r="D1" s="20"/>
      <c r="E1" s="20"/>
      <c r="F1" s="20"/>
      <c r="G1" s="20"/>
      <c r="H1" s="5"/>
    </row>
    <row r="2" spans="1:8" ht="30.75" customHeight="1" x14ac:dyDescent="0.25">
      <c r="A2" s="20"/>
      <c r="B2" s="20"/>
      <c r="C2" s="20"/>
      <c r="D2" s="20"/>
      <c r="E2" s="20"/>
      <c r="F2" s="20"/>
      <c r="G2" s="20"/>
      <c r="H2" s="5"/>
    </row>
    <row r="3" spans="1:8" x14ac:dyDescent="0.25">
      <c r="A3" s="20"/>
      <c r="B3" s="20"/>
      <c r="C3" s="20"/>
      <c r="D3" s="20"/>
      <c r="E3" s="20"/>
      <c r="F3" s="20"/>
      <c r="G3" s="20"/>
      <c r="H3" s="5"/>
    </row>
    <row r="4" spans="1:8" ht="21" x14ac:dyDescent="0.35">
      <c r="A4" s="23" t="s">
        <v>0</v>
      </c>
      <c r="B4" s="23"/>
      <c r="C4" s="23"/>
      <c r="D4" s="23"/>
      <c r="E4" s="23"/>
      <c r="F4" s="23"/>
      <c r="G4" s="23"/>
      <c r="H4" s="12"/>
    </row>
    <row r="5" spans="1:8" ht="8.25" customHeight="1" x14ac:dyDescent="0.25">
      <c r="A5" s="20"/>
      <c r="B5" s="20"/>
      <c r="C5" s="20"/>
      <c r="D5" s="20"/>
      <c r="E5" s="20"/>
      <c r="F5" s="20"/>
      <c r="G5" s="20"/>
      <c r="H5" s="20"/>
    </row>
    <row r="6" spans="1:8" x14ac:dyDescent="0.25">
      <c r="A6" s="22" t="s">
        <v>278</v>
      </c>
      <c r="B6" s="22"/>
      <c r="C6" s="22"/>
      <c r="D6" s="22"/>
      <c r="E6" s="22"/>
      <c r="F6" s="22"/>
      <c r="G6" s="22"/>
      <c r="H6" s="11"/>
    </row>
    <row r="7" spans="1:8" ht="6" customHeight="1" x14ac:dyDescent="0.25">
      <c r="A7" s="21"/>
      <c r="B7" s="21"/>
      <c r="C7" s="21"/>
      <c r="D7" s="21"/>
      <c r="E7" s="21"/>
      <c r="F7" s="21"/>
      <c r="G7" s="21"/>
      <c r="H7" s="21"/>
    </row>
    <row r="8" spans="1:8" s="6" customFormat="1" ht="47.25" customHeight="1" x14ac:dyDescent="0.25">
      <c r="A8" s="10" t="s">
        <v>1</v>
      </c>
      <c r="B8" s="10" t="s">
        <v>2</v>
      </c>
      <c r="C8" s="10" t="s">
        <v>268</v>
      </c>
      <c r="D8" s="10" t="s">
        <v>269</v>
      </c>
      <c r="E8" s="10" t="s">
        <v>270</v>
      </c>
      <c r="F8" s="10" t="s">
        <v>271</v>
      </c>
      <c r="G8" s="10" t="s">
        <v>272</v>
      </c>
      <c r="H8" s="10" t="s">
        <v>273</v>
      </c>
    </row>
    <row r="9" spans="1:8" x14ac:dyDescent="0.25">
      <c r="A9" s="7" t="s">
        <v>159</v>
      </c>
      <c r="B9" s="7" t="s">
        <v>160</v>
      </c>
      <c r="C9" s="8">
        <v>218</v>
      </c>
      <c r="D9" s="8">
        <v>189</v>
      </c>
      <c r="E9" s="8">
        <v>29</v>
      </c>
      <c r="F9" s="8">
        <v>24</v>
      </c>
      <c r="G9" s="9">
        <f>1*((D9+F9)/C9)</f>
        <v>0.97706422018348627</v>
      </c>
      <c r="H9" s="9">
        <f t="shared" ref="H9:H73" si="0">1-G9</f>
        <v>2.2935779816513735E-2</v>
      </c>
    </row>
    <row r="10" spans="1:8" x14ac:dyDescent="0.25">
      <c r="A10" s="1" t="s">
        <v>161</v>
      </c>
      <c r="B10" s="7" t="s">
        <v>162</v>
      </c>
      <c r="C10" s="8">
        <v>588</v>
      </c>
      <c r="D10" s="8">
        <v>378</v>
      </c>
      <c r="E10" s="8">
        <v>210</v>
      </c>
      <c r="F10" s="8">
        <v>102</v>
      </c>
      <c r="G10" s="2">
        <f t="shared" ref="G10:G73" si="1">1*((D10+F10)/C10)</f>
        <v>0.81632653061224492</v>
      </c>
      <c r="H10" s="2">
        <f t="shared" si="0"/>
        <v>0.18367346938775508</v>
      </c>
    </row>
    <row r="11" spans="1:8" x14ac:dyDescent="0.25">
      <c r="A11" s="1" t="s">
        <v>167</v>
      </c>
      <c r="B11" s="7" t="s">
        <v>168</v>
      </c>
      <c r="C11" s="8">
        <v>357</v>
      </c>
      <c r="D11" s="8">
        <v>343</v>
      </c>
      <c r="E11" s="8">
        <v>14</v>
      </c>
      <c r="F11" s="8">
        <v>13</v>
      </c>
      <c r="G11" s="2">
        <f t="shared" si="1"/>
        <v>0.99719887955182074</v>
      </c>
      <c r="H11" s="2">
        <f t="shared" si="0"/>
        <v>2.8011204481792618E-3</v>
      </c>
    </row>
    <row r="12" spans="1:8" x14ac:dyDescent="0.25">
      <c r="A12" s="1" t="s">
        <v>169</v>
      </c>
      <c r="B12" s="7" t="s">
        <v>170</v>
      </c>
      <c r="C12" s="8">
        <v>294</v>
      </c>
      <c r="D12" s="8">
        <v>258</v>
      </c>
      <c r="E12" s="8">
        <v>36</v>
      </c>
      <c r="F12" s="8">
        <v>24</v>
      </c>
      <c r="G12" s="2">
        <f t="shared" si="1"/>
        <v>0.95918367346938771</v>
      </c>
      <c r="H12" s="2">
        <f t="shared" si="0"/>
        <v>4.081632653061229E-2</v>
      </c>
    </row>
    <row r="13" spans="1:8" x14ac:dyDescent="0.25">
      <c r="A13" s="1" t="s">
        <v>171</v>
      </c>
      <c r="B13" s="7" t="s">
        <v>172</v>
      </c>
      <c r="C13" s="8">
        <v>225</v>
      </c>
      <c r="D13" s="8">
        <v>178</v>
      </c>
      <c r="E13" s="8">
        <v>47</v>
      </c>
      <c r="F13" s="8">
        <v>27</v>
      </c>
      <c r="G13" s="2">
        <f t="shared" si="1"/>
        <v>0.91111111111111109</v>
      </c>
      <c r="H13" s="2">
        <f t="shared" si="0"/>
        <v>8.8888888888888906E-2</v>
      </c>
    </row>
    <row r="14" spans="1:8" x14ac:dyDescent="0.25">
      <c r="A14" s="1" t="s">
        <v>173</v>
      </c>
      <c r="B14" s="7" t="s">
        <v>174</v>
      </c>
      <c r="C14" s="8">
        <v>112</v>
      </c>
      <c r="D14" s="8">
        <v>58</v>
      </c>
      <c r="E14" s="8">
        <v>54</v>
      </c>
      <c r="F14" s="8">
        <v>39</v>
      </c>
      <c r="G14" s="2">
        <f t="shared" si="1"/>
        <v>0.8660714285714286</v>
      </c>
      <c r="H14" s="2">
        <f t="shared" si="0"/>
        <v>0.1339285714285714</v>
      </c>
    </row>
    <row r="15" spans="1:8" x14ac:dyDescent="0.25">
      <c r="A15" s="1" t="s">
        <v>163</v>
      </c>
      <c r="B15" s="7" t="s">
        <v>164</v>
      </c>
      <c r="C15" s="8">
        <v>394</v>
      </c>
      <c r="D15" s="8">
        <v>227</v>
      </c>
      <c r="E15" s="8">
        <v>167</v>
      </c>
      <c r="F15" s="8">
        <v>131</v>
      </c>
      <c r="G15" s="2">
        <f t="shared" si="1"/>
        <v>0.90862944162436543</v>
      </c>
      <c r="H15" s="2">
        <f t="shared" si="0"/>
        <v>9.137055837563457E-2</v>
      </c>
    </row>
    <row r="16" spans="1:8" x14ac:dyDescent="0.25">
      <c r="A16" s="1" t="s">
        <v>165</v>
      </c>
      <c r="B16" s="7" t="s">
        <v>166</v>
      </c>
      <c r="C16" s="8">
        <v>606</v>
      </c>
      <c r="D16" s="8">
        <v>470</v>
      </c>
      <c r="E16" s="8">
        <v>136</v>
      </c>
      <c r="F16" s="8">
        <v>84</v>
      </c>
      <c r="G16" s="2">
        <f t="shared" si="1"/>
        <v>0.91419141914191415</v>
      </c>
      <c r="H16" s="2">
        <f t="shared" si="0"/>
        <v>8.5808580858085848E-2</v>
      </c>
    </row>
    <row r="17" spans="1:8" x14ac:dyDescent="0.25">
      <c r="A17" s="1" t="s">
        <v>175</v>
      </c>
      <c r="B17" s="7" t="s">
        <v>176</v>
      </c>
      <c r="C17" s="8">
        <v>180</v>
      </c>
      <c r="D17" s="8">
        <v>175</v>
      </c>
      <c r="E17" s="8">
        <v>5</v>
      </c>
      <c r="F17" s="8">
        <v>5</v>
      </c>
      <c r="G17" s="2">
        <f t="shared" si="1"/>
        <v>1</v>
      </c>
      <c r="H17" s="2">
        <f t="shared" si="0"/>
        <v>0</v>
      </c>
    </row>
    <row r="18" spans="1:8" x14ac:dyDescent="0.25">
      <c r="A18" s="1" t="s">
        <v>177</v>
      </c>
      <c r="B18" s="7" t="s">
        <v>178</v>
      </c>
      <c r="C18" s="8">
        <v>285</v>
      </c>
      <c r="D18" s="8">
        <v>210</v>
      </c>
      <c r="E18" s="8">
        <v>75</v>
      </c>
      <c r="F18" s="8">
        <v>48</v>
      </c>
      <c r="G18" s="2">
        <f t="shared" si="1"/>
        <v>0.90526315789473688</v>
      </c>
      <c r="H18" s="2">
        <f t="shared" si="0"/>
        <v>9.4736842105263119E-2</v>
      </c>
    </row>
    <row r="19" spans="1:8" x14ac:dyDescent="0.25">
      <c r="A19" s="1" t="s">
        <v>179</v>
      </c>
      <c r="B19" s="7" t="s">
        <v>180</v>
      </c>
      <c r="C19" s="8">
        <v>1005</v>
      </c>
      <c r="D19" s="8">
        <v>774</v>
      </c>
      <c r="E19" s="8">
        <v>231</v>
      </c>
      <c r="F19" s="8">
        <v>121</v>
      </c>
      <c r="G19" s="2">
        <f t="shared" si="1"/>
        <v>0.89054726368159209</v>
      </c>
      <c r="H19" s="2">
        <f t="shared" si="0"/>
        <v>0.10945273631840791</v>
      </c>
    </row>
    <row r="20" spans="1:8" x14ac:dyDescent="0.25">
      <c r="A20" s="1" t="s">
        <v>181</v>
      </c>
      <c r="B20" s="7" t="s">
        <v>182</v>
      </c>
      <c r="C20" s="8">
        <v>564</v>
      </c>
      <c r="D20" s="8">
        <v>439</v>
      </c>
      <c r="E20" s="8">
        <v>125</v>
      </c>
      <c r="F20" s="8">
        <v>80</v>
      </c>
      <c r="G20" s="2">
        <f t="shared" si="1"/>
        <v>0.92021276595744683</v>
      </c>
      <c r="H20" s="2">
        <f t="shared" si="0"/>
        <v>7.9787234042553168E-2</v>
      </c>
    </row>
    <row r="21" spans="1:8" x14ac:dyDescent="0.25">
      <c r="A21" s="1" t="s">
        <v>183</v>
      </c>
      <c r="B21" s="7" t="s">
        <v>184</v>
      </c>
      <c r="C21" s="8">
        <v>350</v>
      </c>
      <c r="D21" s="8">
        <v>272</v>
      </c>
      <c r="E21" s="8">
        <v>78</v>
      </c>
      <c r="F21" s="8">
        <v>49</v>
      </c>
      <c r="G21" s="2">
        <f t="shared" si="1"/>
        <v>0.91714285714285715</v>
      </c>
      <c r="H21" s="2">
        <f t="shared" si="0"/>
        <v>8.2857142857142851E-2</v>
      </c>
    </row>
    <row r="22" spans="1:8" x14ac:dyDescent="0.25">
      <c r="A22" s="1" t="s">
        <v>185</v>
      </c>
      <c r="B22" s="7" t="s">
        <v>186</v>
      </c>
      <c r="C22" s="8">
        <v>808</v>
      </c>
      <c r="D22" s="8">
        <v>714</v>
      </c>
      <c r="E22" s="8">
        <v>94</v>
      </c>
      <c r="F22" s="8">
        <v>74</v>
      </c>
      <c r="G22" s="2">
        <f t="shared" si="1"/>
        <v>0.97524752475247523</v>
      </c>
      <c r="H22" s="2">
        <f t="shared" si="0"/>
        <v>2.4752475247524774E-2</v>
      </c>
    </row>
    <row r="23" spans="1:8" x14ac:dyDescent="0.25">
      <c r="A23" s="1" t="s">
        <v>187</v>
      </c>
      <c r="B23" s="7" t="s">
        <v>188</v>
      </c>
      <c r="C23" s="8">
        <v>287</v>
      </c>
      <c r="D23" s="8">
        <v>224</v>
      </c>
      <c r="E23" s="8">
        <v>63</v>
      </c>
      <c r="F23" s="8">
        <v>52</v>
      </c>
      <c r="G23" s="2">
        <f t="shared" si="1"/>
        <v>0.9616724738675958</v>
      </c>
      <c r="H23" s="2">
        <f>1-G23</f>
        <v>3.8327526132404199E-2</v>
      </c>
    </row>
    <row r="24" spans="1:8" x14ac:dyDescent="0.25">
      <c r="A24" s="1" t="s">
        <v>189</v>
      </c>
      <c r="B24" s="7" t="s">
        <v>190</v>
      </c>
      <c r="C24" s="8">
        <v>272</v>
      </c>
      <c r="D24" s="8">
        <v>272</v>
      </c>
      <c r="E24" s="8">
        <v>0</v>
      </c>
      <c r="F24" s="8">
        <v>0</v>
      </c>
      <c r="G24" s="2">
        <f t="shared" si="1"/>
        <v>1</v>
      </c>
      <c r="H24" s="2">
        <f t="shared" si="0"/>
        <v>0</v>
      </c>
    </row>
    <row r="25" spans="1:8" x14ac:dyDescent="0.25">
      <c r="A25" s="1" t="s">
        <v>191</v>
      </c>
      <c r="B25" s="7" t="s">
        <v>192</v>
      </c>
      <c r="C25" s="8">
        <v>1010</v>
      </c>
      <c r="D25" s="8">
        <v>836</v>
      </c>
      <c r="E25" s="8">
        <v>174</v>
      </c>
      <c r="F25" s="8">
        <v>91</v>
      </c>
      <c r="G25" s="2">
        <f t="shared" si="1"/>
        <v>0.91782178217821786</v>
      </c>
      <c r="H25" s="2">
        <f t="shared" si="0"/>
        <v>8.217821782178214E-2</v>
      </c>
    </row>
    <row r="26" spans="1:8" x14ac:dyDescent="0.25">
      <c r="A26" s="1" t="s">
        <v>193</v>
      </c>
      <c r="B26" s="7" t="s">
        <v>194</v>
      </c>
      <c r="C26" s="8">
        <v>579</v>
      </c>
      <c r="D26" s="8">
        <v>415</v>
      </c>
      <c r="E26" s="8">
        <v>164</v>
      </c>
      <c r="F26" s="8">
        <v>95</v>
      </c>
      <c r="G26" s="2">
        <f t="shared" si="1"/>
        <v>0.88082901554404147</v>
      </c>
      <c r="H26" s="2">
        <f t="shared" si="0"/>
        <v>0.11917098445595853</v>
      </c>
    </row>
    <row r="27" spans="1:8" x14ac:dyDescent="0.25">
      <c r="A27" s="1" t="s">
        <v>195</v>
      </c>
      <c r="B27" s="7" t="s">
        <v>196</v>
      </c>
      <c r="C27" s="8">
        <v>577</v>
      </c>
      <c r="D27" s="8">
        <v>484</v>
      </c>
      <c r="E27" s="8">
        <v>93</v>
      </c>
      <c r="F27" s="8">
        <v>65</v>
      </c>
      <c r="G27" s="2">
        <f t="shared" si="1"/>
        <v>0.95147313691507795</v>
      </c>
      <c r="H27" s="2">
        <f t="shared" si="0"/>
        <v>4.8526863084922045E-2</v>
      </c>
    </row>
    <row r="28" spans="1:8" x14ac:dyDescent="0.25">
      <c r="A28" s="1" t="s">
        <v>197</v>
      </c>
      <c r="B28" s="7" t="s">
        <v>198</v>
      </c>
      <c r="C28" s="8">
        <v>160</v>
      </c>
      <c r="D28" s="8">
        <v>146</v>
      </c>
      <c r="E28" s="8">
        <v>14</v>
      </c>
      <c r="F28" s="8">
        <v>14</v>
      </c>
      <c r="G28" s="2">
        <f t="shared" si="1"/>
        <v>1</v>
      </c>
      <c r="H28" s="2">
        <f t="shared" si="0"/>
        <v>0</v>
      </c>
    </row>
    <row r="29" spans="1:8" x14ac:dyDescent="0.25">
      <c r="A29" s="1" t="s">
        <v>199</v>
      </c>
      <c r="B29" s="7" t="s">
        <v>200</v>
      </c>
      <c r="C29" s="8">
        <v>220</v>
      </c>
      <c r="D29" s="8">
        <v>192</v>
      </c>
      <c r="E29" s="8">
        <v>28</v>
      </c>
      <c r="F29" s="8">
        <v>12</v>
      </c>
      <c r="G29" s="2">
        <f t="shared" si="1"/>
        <v>0.92727272727272725</v>
      </c>
      <c r="H29" s="2">
        <f t="shared" si="0"/>
        <v>7.2727272727272751E-2</v>
      </c>
    </row>
    <row r="30" spans="1:8" x14ac:dyDescent="0.25">
      <c r="A30" s="1" t="s">
        <v>201</v>
      </c>
      <c r="B30" s="7" t="s">
        <v>202</v>
      </c>
      <c r="C30" s="8">
        <v>341</v>
      </c>
      <c r="D30" s="8">
        <v>323</v>
      </c>
      <c r="E30" s="8">
        <v>18</v>
      </c>
      <c r="F30" s="8">
        <v>13</v>
      </c>
      <c r="G30" s="2">
        <f t="shared" si="1"/>
        <v>0.98533724340175954</v>
      </c>
      <c r="H30" s="2">
        <f t="shared" si="0"/>
        <v>1.4662756598240456E-2</v>
      </c>
    </row>
    <row r="31" spans="1:8" x14ac:dyDescent="0.25">
      <c r="A31" s="1" t="s">
        <v>203</v>
      </c>
      <c r="B31" s="7" t="s">
        <v>204</v>
      </c>
      <c r="C31" s="8">
        <v>661</v>
      </c>
      <c r="D31" s="8">
        <v>445</v>
      </c>
      <c r="E31" s="8">
        <v>216</v>
      </c>
      <c r="F31" s="8">
        <v>70</v>
      </c>
      <c r="G31" s="2">
        <f t="shared" si="1"/>
        <v>0.77912254160363081</v>
      </c>
      <c r="H31" s="2">
        <f t="shared" si="0"/>
        <v>0.22087745839636919</v>
      </c>
    </row>
    <row r="32" spans="1:8" x14ac:dyDescent="0.25">
      <c r="A32" s="1" t="s">
        <v>205</v>
      </c>
      <c r="B32" s="7" t="s">
        <v>206</v>
      </c>
      <c r="C32" s="8">
        <v>443</v>
      </c>
      <c r="D32" s="8">
        <v>363</v>
      </c>
      <c r="E32" s="8">
        <v>80</v>
      </c>
      <c r="F32" s="8">
        <v>60</v>
      </c>
      <c r="G32" s="2">
        <f t="shared" si="1"/>
        <v>0.95485327313769752</v>
      </c>
      <c r="H32" s="2">
        <f t="shared" si="0"/>
        <v>4.5146726862302478E-2</v>
      </c>
    </row>
    <row r="33" spans="1:8" x14ac:dyDescent="0.25">
      <c r="A33" s="1" t="s">
        <v>207</v>
      </c>
      <c r="B33" s="7" t="s">
        <v>208</v>
      </c>
      <c r="C33" s="8">
        <v>352</v>
      </c>
      <c r="D33" s="8">
        <v>287</v>
      </c>
      <c r="E33" s="8">
        <v>65</v>
      </c>
      <c r="F33" s="8">
        <v>44</v>
      </c>
      <c r="G33" s="2">
        <f t="shared" si="1"/>
        <v>0.94034090909090906</v>
      </c>
      <c r="H33" s="2">
        <f t="shared" si="0"/>
        <v>5.9659090909090939E-2</v>
      </c>
    </row>
    <row r="34" spans="1:8" x14ac:dyDescent="0.25">
      <c r="A34" s="1" t="s">
        <v>209</v>
      </c>
      <c r="B34" s="7" t="s">
        <v>210</v>
      </c>
      <c r="C34" s="8">
        <v>156</v>
      </c>
      <c r="D34" s="8">
        <v>136</v>
      </c>
      <c r="E34" s="8">
        <v>20</v>
      </c>
      <c r="F34" s="8">
        <v>20</v>
      </c>
      <c r="G34" s="2">
        <f t="shared" si="1"/>
        <v>1</v>
      </c>
      <c r="H34" s="2">
        <f t="shared" si="0"/>
        <v>0</v>
      </c>
    </row>
    <row r="35" spans="1:8" x14ac:dyDescent="0.25">
      <c r="A35" s="1" t="s">
        <v>211</v>
      </c>
      <c r="B35" s="7" t="s">
        <v>212</v>
      </c>
      <c r="C35" s="8">
        <v>168</v>
      </c>
      <c r="D35" s="8">
        <v>153</v>
      </c>
      <c r="E35" s="8">
        <v>15</v>
      </c>
      <c r="F35" s="8">
        <v>0</v>
      </c>
      <c r="G35" s="2">
        <f t="shared" si="1"/>
        <v>0.9107142857142857</v>
      </c>
      <c r="H35" s="2">
        <f t="shared" si="0"/>
        <v>8.9285714285714302E-2</v>
      </c>
    </row>
    <row r="36" spans="1:8" x14ac:dyDescent="0.25">
      <c r="A36" s="1" t="s">
        <v>213</v>
      </c>
      <c r="B36" s="7" t="s">
        <v>214</v>
      </c>
      <c r="C36" s="8">
        <v>451</v>
      </c>
      <c r="D36" s="8">
        <v>310</v>
      </c>
      <c r="E36" s="8">
        <v>141</v>
      </c>
      <c r="F36" s="8">
        <v>75</v>
      </c>
      <c r="G36" s="2">
        <f t="shared" si="1"/>
        <v>0.85365853658536583</v>
      </c>
      <c r="H36" s="2">
        <f t="shared" si="0"/>
        <v>0.14634146341463417</v>
      </c>
    </row>
    <row r="37" spans="1:8" x14ac:dyDescent="0.25">
      <c r="A37" s="1" t="s">
        <v>215</v>
      </c>
      <c r="B37" s="7" t="s">
        <v>216</v>
      </c>
      <c r="C37" s="8">
        <v>355</v>
      </c>
      <c r="D37" s="8">
        <v>333</v>
      </c>
      <c r="E37" s="8">
        <v>22</v>
      </c>
      <c r="F37" s="8">
        <v>18</v>
      </c>
      <c r="G37" s="2">
        <f t="shared" si="1"/>
        <v>0.9887323943661972</v>
      </c>
      <c r="H37" s="2">
        <f t="shared" si="0"/>
        <v>1.1267605633802802E-2</v>
      </c>
    </row>
    <row r="38" spans="1:8" x14ac:dyDescent="0.25">
      <c r="A38" s="1" t="s">
        <v>217</v>
      </c>
      <c r="B38" s="7" t="s">
        <v>218</v>
      </c>
      <c r="C38" s="8">
        <v>120</v>
      </c>
      <c r="D38" s="8">
        <v>111</v>
      </c>
      <c r="E38" s="8">
        <v>9</v>
      </c>
      <c r="F38" s="8">
        <v>4</v>
      </c>
      <c r="G38" s="2">
        <f t="shared" si="1"/>
        <v>0.95833333333333337</v>
      </c>
      <c r="H38" s="2">
        <f t="shared" si="0"/>
        <v>4.166666666666663E-2</v>
      </c>
    </row>
    <row r="39" spans="1:8" x14ac:dyDescent="0.25">
      <c r="A39" s="1" t="s">
        <v>219</v>
      </c>
      <c r="B39" s="7" t="s">
        <v>220</v>
      </c>
      <c r="C39" s="8">
        <v>302</v>
      </c>
      <c r="D39" s="8">
        <v>273</v>
      </c>
      <c r="E39" s="8">
        <v>29</v>
      </c>
      <c r="F39" s="8">
        <v>13</v>
      </c>
      <c r="G39" s="2">
        <f t="shared" si="1"/>
        <v>0.94701986754966883</v>
      </c>
      <c r="H39" s="2">
        <f t="shared" si="0"/>
        <v>5.2980132450331174E-2</v>
      </c>
    </row>
    <row r="40" spans="1:8" x14ac:dyDescent="0.25">
      <c r="A40" s="1" t="s">
        <v>221</v>
      </c>
      <c r="B40" s="7" t="s">
        <v>222</v>
      </c>
      <c r="C40" s="8">
        <v>188</v>
      </c>
      <c r="D40" s="8">
        <v>151</v>
      </c>
      <c r="E40" s="8">
        <v>37</v>
      </c>
      <c r="F40" s="8">
        <v>15</v>
      </c>
      <c r="G40" s="2">
        <f t="shared" si="1"/>
        <v>0.88297872340425532</v>
      </c>
      <c r="H40" s="2">
        <f t="shared" si="0"/>
        <v>0.11702127659574468</v>
      </c>
    </row>
    <row r="41" spans="1:8" x14ac:dyDescent="0.25">
      <c r="A41" s="1" t="s">
        <v>223</v>
      </c>
      <c r="B41" s="7" t="s">
        <v>224</v>
      </c>
      <c r="C41" s="8">
        <v>329</v>
      </c>
      <c r="D41" s="8">
        <v>245</v>
      </c>
      <c r="E41" s="8">
        <v>84</v>
      </c>
      <c r="F41" s="8">
        <v>73</v>
      </c>
      <c r="G41" s="2">
        <f t="shared" si="1"/>
        <v>0.96656534954407292</v>
      </c>
      <c r="H41" s="2">
        <f t="shared" si="0"/>
        <v>3.3434650455927084E-2</v>
      </c>
    </row>
    <row r="42" spans="1:8" x14ac:dyDescent="0.25">
      <c r="A42" s="1" t="s">
        <v>225</v>
      </c>
      <c r="B42" s="7" t="s">
        <v>226</v>
      </c>
      <c r="C42" s="8">
        <v>405</v>
      </c>
      <c r="D42" s="8">
        <v>289</v>
      </c>
      <c r="E42" s="8">
        <v>116</v>
      </c>
      <c r="F42" s="8">
        <v>57</v>
      </c>
      <c r="G42" s="2">
        <f t="shared" si="1"/>
        <v>0.85432098765432096</v>
      </c>
      <c r="H42" s="2">
        <f t="shared" si="0"/>
        <v>0.14567901234567904</v>
      </c>
    </row>
    <row r="43" spans="1:8" x14ac:dyDescent="0.25">
      <c r="A43" s="1" t="s">
        <v>227</v>
      </c>
      <c r="B43" s="7" t="s">
        <v>228</v>
      </c>
      <c r="C43" s="8">
        <v>224</v>
      </c>
      <c r="D43" s="8">
        <v>192</v>
      </c>
      <c r="E43" s="8">
        <v>32</v>
      </c>
      <c r="F43" s="8">
        <v>24</v>
      </c>
      <c r="G43" s="2">
        <f t="shared" si="1"/>
        <v>0.9642857142857143</v>
      </c>
      <c r="H43" s="2">
        <f t="shared" si="0"/>
        <v>3.5714285714285698E-2</v>
      </c>
    </row>
    <row r="44" spans="1:8" x14ac:dyDescent="0.25">
      <c r="A44" s="1" t="s">
        <v>229</v>
      </c>
      <c r="B44" s="7" t="s">
        <v>230</v>
      </c>
      <c r="C44" s="8">
        <v>537</v>
      </c>
      <c r="D44" s="8">
        <v>437</v>
      </c>
      <c r="E44" s="8">
        <v>100</v>
      </c>
      <c r="F44" s="8">
        <v>64</v>
      </c>
      <c r="G44" s="2">
        <f t="shared" si="1"/>
        <v>0.93296089385474856</v>
      </c>
      <c r="H44" s="2">
        <f t="shared" si="0"/>
        <v>6.7039106145251437E-2</v>
      </c>
    </row>
    <row r="45" spans="1:8" x14ac:dyDescent="0.25">
      <c r="A45" s="1" t="s">
        <v>231</v>
      </c>
      <c r="B45" s="7" t="s">
        <v>232</v>
      </c>
      <c r="C45" s="8">
        <v>589</v>
      </c>
      <c r="D45" s="8">
        <v>458</v>
      </c>
      <c r="E45" s="8">
        <v>131</v>
      </c>
      <c r="F45" s="8">
        <v>89</v>
      </c>
      <c r="G45" s="2">
        <f t="shared" si="1"/>
        <v>0.92869269949066213</v>
      </c>
      <c r="H45" s="2">
        <f t="shared" si="0"/>
        <v>7.1307300509337868E-2</v>
      </c>
    </row>
    <row r="46" spans="1:8" x14ac:dyDescent="0.25">
      <c r="A46" s="1" t="s">
        <v>233</v>
      </c>
      <c r="B46" s="7" t="s">
        <v>234</v>
      </c>
      <c r="C46" s="8">
        <v>289</v>
      </c>
      <c r="D46" s="8">
        <v>244</v>
      </c>
      <c r="E46" s="8">
        <v>45</v>
      </c>
      <c r="F46" s="8">
        <v>17</v>
      </c>
      <c r="G46" s="2">
        <f t="shared" si="1"/>
        <v>0.90311418685121103</v>
      </c>
      <c r="H46" s="2">
        <f t="shared" si="0"/>
        <v>9.6885813148788968E-2</v>
      </c>
    </row>
    <row r="47" spans="1:8" x14ac:dyDescent="0.25">
      <c r="A47" s="1" t="s">
        <v>235</v>
      </c>
      <c r="B47" s="7" t="s">
        <v>236</v>
      </c>
      <c r="C47" s="8">
        <v>397</v>
      </c>
      <c r="D47" s="8">
        <v>307</v>
      </c>
      <c r="E47" s="8">
        <v>90</v>
      </c>
      <c r="F47" s="8">
        <v>37</v>
      </c>
      <c r="G47" s="2">
        <f t="shared" si="1"/>
        <v>0.86649874055415621</v>
      </c>
      <c r="H47" s="2">
        <f t="shared" si="0"/>
        <v>0.13350125944584379</v>
      </c>
    </row>
    <row r="48" spans="1:8" x14ac:dyDescent="0.25">
      <c r="A48" s="1" t="s">
        <v>237</v>
      </c>
      <c r="B48" s="7" t="s">
        <v>238</v>
      </c>
      <c r="C48" s="8">
        <v>356</v>
      </c>
      <c r="D48" s="8">
        <v>285</v>
      </c>
      <c r="E48" s="8">
        <v>71</v>
      </c>
      <c r="F48" s="8">
        <v>52</v>
      </c>
      <c r="G48" s="2">
        <f t="shared" si="1"/>
        <v>0.9466292134831461</v>
      </c>
      <c r="H48" s="2">
        <f t="shared" si="0"/>
        <v>5.3370786516853896E-2</v>
      </c>
    </row>
    <row r="49" spans="1:8" x14ac:dyDescent="0.25">
      <c r="A49" s="1" t="s">
        <v>239</v>
      </c>
      <c r="B49" s="7" t="s">
        <v>240</v>
      </c>
      <c r="C49" s="8">
        <v>170</v>
      </c>
      <c r="D49" s="8">
        <v>148</v>
      </c>
      <c r="E49" s="8">
        <v>22</v>
      </c>
      <c r="F49" s="8">
        <v>12</v>
      </c>
      <c r="G49" s="2">
        <f t="shared" si="1"/>
        <v>0.94117647058823528</v>
      </c>
      <c r="H49" s="2">
        <f t="shared" si="0"/>
        <v>5.8823529411764719E-2</v>
      </c>
    </row>
    <row r="50" spans="1:8" x14ac:dyDescent="0.25">
      <c r="A50" s="1" t="s">
        <v>241</v>
      </c>
      <c r="B50" s="7" t="s">
        <v>242</v>
      </c>
      <c r="C50" s="8">
        <v>957</v>
      </c>
      <c r="D50" s="8">
        <v>593</v>
      </c>
      <c r="E50" s="8">
        <v>364</v>
      </c>
      <c r="F50" s="8">
        <v>223</v>
      </c>
      <c r="G50" s="2">
        <f t="shared" si="1"/>
        <v>0.85266457680250785</v>
      </c>
      <c r="H50" s="2">
        <f t="shared" si="0"/>
        <v>0.14733542319749215</v>
      </c>
    </row>
    <row r="51" spans="1:8" x14ac:dyDescent="0.25">
      <c r="A51" s="1" t="s">
        <v>243</v>
      </c>
      <c r="B51" s="7" t="s">
        <v>244</v>
      </c>
      <c r="C51" s="8">
        <v>289</v>
      </c>
      <c r="D51" s="8">
        <v>201</v>
      </c>
      <c r="E51" s="8">
        <v>88</v>
      </c>
      <c r="F51" s="8">
        <v>37</v>
      </c>
      <c r="G51" s="2">
        <f t="shared" si="1"/>
        <v>0.82352941176470584</v>
      </c>
      <c r="H51" s="2">
        <f t="shared" si="0"/>
        <v>0.17647058823529416</v>
      </c>
    </row>
    <row r="52" spans="1:8" x14ac:dyDescent="0.25">
      <c r="A52" s="1" t="s">
        <v>245</v>
      </c>
      <c r="B52" s="7" t="s">
        <v>246</v>
      </c>
      <c r="C52" s="8">
        <v>427</v>
      </c>
      <c r="D52" s="8">
        <v>412</v>
      </c>
      <c r="E52" s="8">
        <v>15</v>
      </c>
      <c r="F52" s="8">
        <v>8</v>
      </c>
      <c r="G52" s="2">
        <f t="shared" si="1"/>
        <v>0.98360655737704916</v>
      </c>
      <c r="H52" s="2">
        <f t="shared" si="0"/>
        <v>1.6393442622950838E-2</v>
      </c>
    </row>
    <row r="53" spans="1:8" x14ac:dyDescent="0.25">
      <c r="A53" s="1" t="s">
        <v>247</v>
      </c>
      <c r="B53" s="7" t="s">
        <v>248</v>
      </c>
      <c r="C53" s="8">
        <v>687</v>
      </c>
      <c r="D53" s="8">
        <v>559</v>
      </c>
      <c r="E53" s="8">
        <v>128</v>
      </c>
      <c r="F53" s="8">
        <v>76</v>
      </c>
      <c r="G53" s="2">
        <f t="shared" si="1"/>
        <v>0.92430858806404659</v>
      </c>
      <c r="H53" s="2">
        <f t="shared" si="0"/>
        <v>7.5691411935953412E-2</v>
      </c>
    </row>
    <row r="54" spans="1:8" x14ac:dyDescent="0.25">
      <c r="A54" s="1" t="s">
        <v>249</v>
      </c>
      <c r="B54" s="7" t="s">
        <v>250</v>
      </c>
      <c r="C54" s="8">
        <v>322</v>
      </c>
      <c r="D54" s="8">
        <v>236</v>
      </c>
      <c r="E54" s="8">
        <v>86</v>
      </c>
      <c r="F54" s="8">
        <v>42</v>
      </c>
      <c r="G54" s="2">
        <f t="shared" si="1"/>
        <v>0.86335403726708071</v>
      </c>
      <c r="H54" s="2">
        <f t="shared" si="0"/>
        <v>0.13664596273291929</v>
      </c>
    </row>
    <row r="55" spans="1:8" x14ac:dyDescent="0.25">
      <c r="A55" s="1" t="s">
        <v>251</v>
      </c>
      <c r="B55" s="7" t="s">
        <v>252</v>
      </c>
      <c r="C55" s="8">
        <v>519</v>
      </c>
      <c r="D55" s="8">
        <v>448</v>
      </c>
      <c r="E55" s="8">
        <v>71</v>
      </c>
      <c r="F55" s="8">
        <v>33</v>
      </c>
      <c r="G55" s="2">
        <f t="shared" si="1"/>
        <v>0.92678227360308285</v>
      </c>
      <c r="H55" s="2">
        <f t="shared" si="0"/>
        <v>7.3217726396917149E-2</v>
      </c>
    </row>
    <row r="56" spans="1:8" x14ac:dyDescent="0.25">
      <c r="A56" s="1" t="s">
        <v>253</v>
      </c>
      <c r="B56" s="7" t="s">
        <v>254</v>
      </c>
      <c r="C56" s="8">
        <v>425</v>
      </c>
      <c r="D56" s="8">
        <v>345</v>
      </c>
      <c r="E56" s="8">
        <v>80</v>
      </c>
      <c r="F56" s="8">
        <v>45</v>
      </c>
      <c r="G56" s="2">
        <f t="shared" si="1"/>
        <v>0.91764705882352937</v>
      </c>
      <c r="H56" s="2">
        <f t="shared" si="0"/>
        <v>8.2352941176470629E-2</v>
      </c>
    </row>
    <row r="57" spans="1:8" x14ac:dyDescent="0.25">
      <c r="A57" s="1" t="s">
        <v>255</v>
      </c>
      <c r="B57" s="7" t="s">
        <v>256</v>
      </c>
      <c r="C57" s="8">
        <v>184</v>
      </c>
      <c r="D57" s="8">
        <v>150</v>
      </c>
      <c r="E57" s="8">
        <v>34</v>
      </c>
      <c r="F57" s="8">
        <v>25</v>
      </c>
      <c r="G57" s="2">
        <f t="shared" si="1"/>
        <v>0.95108695652173914</v>
      </c>
      <c r="H57" s="2">
        <f t="shared" si="0"/>
        <v>4.8913043478260865E-2</v>
      </c>
    </row>
    <row r="58" spans="1:8" x14ac:dyDescent="0.25">
      <c r="A58" s="1" t="s">
        <v>257</v>
      </c>
      <c r="B58" s="7" t="s">
        <v>258</v>
      </c>
      <c r="C58" s="8">
        <v>323</v>
      </c>
      <c r="D58" s="8">
        <v>285</v>
      </c>
      <c r="E58" s="8">
        <v>38</v>
      </c>
      <c r="F58" s="8">
        <v>28</v>
      </c>
      <c r="G58" s="2">
        <f t="shared" si="1"/>
        <v>0.96904024767801855</v>
      </c>
      <c r="H58" s="2">
        <f t="shared" si="0"/>
        <v>3.0959752321981449E-2</v>
      </c>
    </row>
    <row r="59" spans="1:8" x14ac:dyDescent="0.25">
      <c r="A59" s="1" t="s">
        <v>259</v>
      </c>
      <c r="B59" s="7" t="s">
        <v>260</v>
      </c>
      <c r="C59" s="8">
        <v>540</v>
      </c>
      <c r="D59" s="8">
        <v>399</v>
      </c>
      <c r="E59" s="8">
        <v>141</v>
      </c>
      <c r="F59" s="8">
        <v>60</v>
      </c>
      <c r="G59" s="2">
        <f t="shared" si="1"/>
        <v>0.85</v>
      </c>
      <c r="H59" s="2">
        <f t="shared" si="0"/>
        <v>0.15000000000000002</v>
      </c>
    </row>
    <row r="60" spans="1:8" x14ac:dyDescent="0.25">
      <c r="A60" s="1" t="s">
        <v>261</v>
      </c>
      <c r="B60" s="7" t="s">
        <v>262</v>
      </c>
      <c r="C60" s="8">
        <v>958</v>
      </c>
      <c r="D60" s="8">
        <v>776</v>
      </c>
      <c r="E60" s="8">
        <v>182</v>
      </c>
      <c r="F60" s="8">
        <v>101</v>
      </c>
      <c r="G60" s="2">
        <f t="shared" si="1"/>
        <v>0.91544885177453028</v>
      </c>
      <c r="H60" s="2">
        <f t="shared" si="0"/>
        <v>8.4551148225469719E-2</v>
      </c>
    </row>
    <row r="61" spans="1:8" x14ac:dyDescent="0.25">
      <c r="A61" s="1" t="s">
        <v>263</v>
      </c>
      <c r="B61" s="7" t="s">
        <v>264</v>
      </c>
      <c r="C61" s="8">
        <v>242</v>
      </c>
      <c r="D61" s="8">
        <v>199</v>
      </c>
      <c r="E61" s="8">
        <v>43</v>
      </c>
      <c r="F61" s="8">
        <v>38</v>
      </c>
      <c r="G61" s="2">
        <f t="shared" si="1"/>
        <v>0.97933884297520657</v>
      </c>
      <c r="H61" s="2">
        <f t="shared" si="0"/>
        <v>2.0661157024793431E-2</v>
      </c>
    </row>
    <row r="62" spans="1:8" x14ac:dyDescent="0.25">
      <c r="A62" s="1" t="s">
        <v>3</v>
      </c>
      <c r="B62" s="7" t="s">
        <v>4</v>
      </c>
      <c r="C62" s="8">
        <v>116</v>
      </c>
      <c r="D62" s="8">
        <v>116</v>
      </c>
      <c r="E62" s="8">
        <v>0</v>
      </c>
      <c r="F62" s="8">
        <v>0</v>
      </c>
      <c r="G62" s="2">
        <f t="shared" si="1"/>
        <v>1</v>
      </c>
      <c r="H62" s="2">
        <f t="shared" si="0"/>
        <v>0</v>
      </c>
    </row>
    <row r="63" spans="1:8" x14ac:dyDescent="0.25">
      <c r="A63" s="1" t="s">
        <v>5</v>
      </c>
      <c r="B63" s="7" t="s">
        <v>6</v>
      </c>
      <c r="C63" s="8">
        <v>48</v>
      </c>
      <c r="D63" s="8">
        <v>46</v>
      </c>
      <c r="E63" s="8">
        <v>2</v>
      </c>
      <c r="F63" s="8">
        <v>1</v>
      </c>
      <c r="G63" s="2">
        <f t="shared" si="1"/>
        <v>0.97916666666666663</v>
      </c>
      <c r="H63" s="2">
        <f t="shared" si="0"/>
        <v>2.083333333333337E-2</v>
      </c>
    </row>
    <row r="64" spans="1:8" x14ac:dyDescent="0.25">
      <c r="A64" s="1" t="s">
        <v>7</v>
      </c>
      <c r="B64" s="7" t="s">
        <v>8</v>
      </c>
      <c r="C64" s="8">
        <v>85</v>
      </c>
      <c r="D64" s="8">
        <v>82</v>
      </c>
      <c r="E64" s="8">
        <v>3</v>
      </c>
      <c r="F64" s="8">
        <v>2</v>
      </c>
      <c r="G64" s="2">
        <f t="shared" si="1"/>
        <v>0.9882352941176471</v>
      </c>
      <c r="H64" s="2">
        <f t="shared" si="0"/>
        <v>1.1764705882352899E-2</v>
      </c>
    </row>
    <row r="65" spans="1:8" x14ac:dyDescent="0.25">
      <c r="A65" s="1" t="s">
        <v>9</v>
      </c>
      <c r="B65" s="7" t="s">
        <v>10</v>
      </c>
      <c r="C65" s="8">
        <v>69</v>
      </c>
      <c r="D65" s="8">
        <v>68</v>
      </c>
      <c r="E65" s="8">
        <v>1</v>
      </c>
      <c r="F65" s="8">
        <v>1</v>
      </c>
      <c r="G65" s="2">
        <f t="shared" si="1"/>
        <v>1</v>
      </c>
      <c r="H65" s="2">
        <f t="shared" si="0"/>
        <v>0</v>
      </c>
    </row>
    <row r="66" spans="1:8" x14ac:dyDescent="0.25">
      <c r="A66" s="1" t="s">
        <v>11</v>
      </c>
      <c r="B66" s="7" t="s">
        <v>12</v>
      </c>
      <c r="C66" s="8">
        <v>89</v>
      </c>
      <c r="D66" s="8">
        <v>88</v>
      </c>
      <c r="E66" s="8">
        <v>1</v>
      </c>
      <c r="F66" s="8">
        <v>0</v>
      </c>
      <c r="G66" s="2">
        <f t="shared" si="1"/>
        <v>0.9887640449438202</v>
      </c>
      <c r="H66" s="2">
        <f t="shared" si="0"/>
        <v>1.1235955056179803E-2</v>
      </c>
    </row>
    <row r="67" spans="1:8" x14ac:dyDescent="0.25">
      <c r="A67" s="1" t="s">
        <v>13</v>
      </c>
      <c r="B67" s="7" t="s">
        <v>14</v>
      </c>
      <c r="C67" s="8">
        <v>98</v>
      </c>
      <c r="D67" s="8">
        <v>82</v>
      </c>
      <c r="E67" s="8">
        <v>16</v>
      </c>
      <c r="F67" s="8">
        <v>15</v>
      </c>
      <c r="G67" s="2">
        <f t="shared" si="1"/>
        <v>0.98979591836734693</v>
      </c>
      <c r="H67" s="2">
        <f t="shared" si="0"/>
        <v>1.0204081632653073E-2</v>
      </c>
    </row>
    <row r="68" spans="1:8" x14ac:dyDescent="0.25">
      <c r="A68" s="1" t="s">
        <v>15</v>
      </c>
      <c r="B68" s="7" t="s">
        <v>16</v>
      </c>
      <c r="C68" s="8">
        <v>215</v>
      </c>
      <c r="D68" s="8">
        <v>169</v>
      </c>
      <c r="E68" s="8">
        <v>46</v>
      </c>
      <c r="F68" s="8">
        <v>33</v>
      </c>
      <c r="G68" s="2">
        <f t="shared" si="1"/>
        <v>0.93953488372093019</v>
      </c>
      <c r="H68" s="2">
        <f t="shared" si="0"/>
        <v>6.0465116279069808E-2</v>
      </c>
    </row>
    <row r="69" spans="1:8" x14ac:dyDescent="0.25">
      <c r="A69" s="1" t="s">
        <v>17</v>
      </c>
      <c r="B69" s="7" t="s">
        <v>18</v>
      </c>
      <c r="C69" s="8">
        <v>47</v>
      </c>
      <c r="D69" s="8">
        <v>45</v>
      </c>
      <c r="E69" s="8">
        <v>2</v>
      </c>
      <c r="F69" s="8">
        <v>1</v>
      </c>
      <c r="G69" s="2">
        <f t="shared" si="1"/>
        <v>0.97872340425531912</v>
      </c>
      <c r="H69" s="2">
        <f t="shared" si="0"/>
        <v>2.1276595744680882E-2</v>
      </c>
    </row>
    <row r="70" spans="1:8" x14ac:dyDescent="0.25">
      <c r="A70" s="1" t="s">
        <v>19</v>
      </c>
      <c r="B70" s="7" t="s">
        <v>20</v>
      </c>
      <c r="C70" s="8">
        <v>29</v>
      </c>
      <c r="D70" s="8">
        <v>29</v>
      </c>
      <c r="E70" s="8">
        <v>0</v>
      </c>
      <c r="F70" s="8">
        <v>0</v>
      </c>
      <c r="G70" s="2">
        <f t="shared" si="1"/>
        <v>1</v>
      </c>
      <c r="H70" s="2">
        <f t="shared" si="0"/>
        <v>0</v>
      </c>
    </row>
    <row r="71" spans="1:8" x14ac:dyDescent="0.25">
      <c r="A71" s="1" t="s">
        <v>21</v>
      </c>
      <c r="B71" s="7" t="s">
        <v>22</v>
      </c>
      <c r="C71" s="8">
        <v>97</v>
      </c>
      <c r="D71" s="8">
        <v>86</v>
      </c>
      <c r="E71" s="8">
        <v>11</v>
      </c>
      <c r="F71" s="8">
        <v>0</v>
      </c>
      <c r="G71" s="2">
        <f t="shared" si="1"/>
        <v>0.88659793814432986</v>
      </c>
      <c r="H71" s="2">
        <f t="shared" si="0"/>
        <v>0.11340206185567014</v>
      </c>
    </row>
    <row r="72" spans="1:8" x14ac:dyDescent="0.25">
      <c r="A72" s="1" t="s">
        <v>23</v>
      </c>
      <c r="B72" s="7" t="s">
        <v>24</v>
      </c>
      <c r="C72" s="8">
        <v>68</v>
      </c>
      <c r="D72" s="8">
        <v>63</v>
      </c>
      <c r="E72" s="8">
        <v>5</v>
      </c>
      <c r="F72" s="8">
        <v>4</v>
      </c>
      <c r="G72" s="2">
        <f t="shared" si="1"/>
        <v>0.98529411764705888</v>
      </c>
      <c r="H72" s="2">
        <f t="shared" si="0"/>
        <v>1.4705882352941124E-2</v>
      </c>
    </row>
    <row r="73" spans="1:8" x14ac:dyDescent="0.25">
      <c r="A73" s="1" t="s">
        <v>25</v>
      </c>
      <c r="B73" s="7" t="s">
        <v>26</v>
      </c>
      <c r="C73" s="8">
        <v>89</v>
      </c>
      <c r="D73" s="8">
        <v>71</v>
      </c>
      <c r="E73" s="8">
        <v>18</v>
      </c>
      <c r="F73" s="8">
        <v>16</v>
      </c>
      <c r="G73" s="2">
        <f t="shared" si="1"/>
        <v>0.97752808988764039</v>
      </c>
      <c r="H73" s="2">
        <f t="shared" si="0"/>
        <v>2.2471910112359605E-2</v>
      </c>
    </row>
    <row r="74" spans="1:8" x14ac:dyDescent="0.25">
      <c r="A74" s="1" t="s">
        <v>27</v>
      </c>
      <c r="B74" s="7" t="s">
        <v>28</v>
      </c>
      <c r="C74" s="8">
        <v>86</v>
      </c>
      <c r="D74" s="8">
        <v>72</v>
      </c>
      <c r="E74" s="8">
        <v>14</v>
      </c>
      <c r="F74" s="8">
        <v>12</v>
      </c>
      <c r="G74" s="2">
        <f t="shared" ref="G74:G138" si="2">1*((D74+F74)/C74)</f>
        <v>0.97674418604651159</v>
      </c>
      <c r="H74" s="2">
        <f t="shared" ref="H74:H138" si="3">1-G74</f>
        <v>2.3255813953488413E-2</v>
      </c>
    </row>
    <row r="75" spans="1:8" x14ac:dyDescent="0.25">
      <c r="A75" s="1" t="s">
        <v>29</v>
      </c>
      <c r="B75" s="7" t="s">
        <v>30</v>
      </c>
      <c r="C75" s="8">
        <v>113</v>
      </c>
      <c r="D75" s="8">
        <v>111</v>
      </c>
      <c r="E75" s="8">
        <v>2</v>
      </c>
      <c r="F75" s="8">
        <v>2</v>
      </c>
      <c r="G75" s="2">
        <f t="shared" si="2"/>
        <v>1</v>
      </c>
      <c r="H75" s="2">
        <f t="shared" si="3"/>
        <v>0</v>
      </c>
    </row>
    <row r="76" spans="1:8" x14ac:dyDescent="0.25">
      <c r="A76" s="1" t="s">
        <v>31</v>
      </c>
      <c r="B76" s="7" t="s">
        <v>32</v>
      </c>
      <c r="C76" s="8">
        <v>168</v>
      </c>
      <c r="D76" s="8">
        <v>146</v>
      </c>
      <c r="E76" s="8">
        <v>22</v>
      </c>
      <c r="F76" s="8">
        <v>17</v>
      </c>
      <c r="G76" s="2">
        <f t="shared" si="2"/>
        <v>0.97023809523809523</v>
      </c>
      <c r="H76" s="2">
        <f t="shared" si="3"/>
        <v>2.9761904761904767E-2</v>
      </c>
    </row>
    <row r="77" spans="1:8" x14ac:dyDescent="0.25">
      <c r="A77" s="1" t="s">
        <v>33</v>
      </c>
      <c r="B77" s="7" t="s">
        <v>34</v>
      </c>
      <c r="C77" s="8">
        <v>88</v>
      </c>
      <c r="D77" s="8">
        <v>81</v>
      </c>
      <c r="E77" s="8">
        <v>7</v>
      </c>
      <c r="F77" s="8">
        <v>6</v>
      </c>
      <c r="G77" s="2">
        <f t="shared" si="2"/>
        <v>0.98863636363636365</v>
      </c>
      <c r="H77" s="2">
        <f t="shared" si="3"/>
        <v>1.1363636363636354E-2</v>
      </c>
    </row>
    <row r="78" spans="1:8" x14ac:dyDescent="0.25">
      <c r="A78" s="1" t="s">
        <v>35</v>
      </c>
      <c r="B78" s="7" t="s">
        <v>36</v>
      </c>
      <c r="C78" s="8">
        <v>95</v>
      </c>
      <c r="D78" s="8">
        <v>84</v>
      </c>
      <c r="E78" s="8">
        <v>11</v>
      </c>
      <c r="F78" s="8">
        <v>10</v>
      </c>
      <c r="G78" s="2">
        <f t="shared" si="2"/>
        <v>0.98947368421052628</v>
      </c>
      <c r="H78" s="2">
        <f t="shared" si="3"/>
        <v>1.0526315789473717E-2</v>
      </c>
    </row>
    <row r="79" spans="1:8" x14ac:dyDescent="0.25">
      <c r="A79" s="1" t="s">
        <v>37</v>
      </c>
      <c r="B79" s="7" t="s">
        <v>38</v>
      </c>
      <c r="C79" s="8">
        <v>74</v>
      </c>
      <c r="D79" s="8">
        <v>74</v>
      </c>
      <c r="E79" s="8">
        <v>0</v>
      </c>
      <c r="F79" s="8">
        <v>0</v>
      </c>
      <c r="G79" s="2">
        <f t="shared" si="2"/>
        <v>1</v>
      </c>
      <c r="H79" s="2">
        <f t="shared" si="3"/>
        <v>0</v>
      </c>
    </row>
    <row r="80" spans="1:8" x14ac:dyDescent="0.25">
      <c r="A80" s="1" t="s">
        <v>39</v>
      </c>
      <c r="B80" s="7" t="s">
        <v>40</v>
      </c>
      <c r="C80" s="8">
        <v>106</v>
      </c>
      <c r="D80" s="8">
        <v>104</v>
      </c>
      <c r="E80" s="8">
        <v>2</v>
      </c>
      <c r="F80" s="8">
        <v>1</v>
      </c>
      <c r="G80" s="2">
        <f t="shared" si="2"/>
        <v>0.99056603773584906</v>
      </c>
      <c r="H80" s="2">
        <f t="shared" si="3"/>
        <v>9.4339622641509413E-3</v>
      </c>
    </row>
    <row r="81" spans="1:8" x14ac:dyDescent="0.25">
      <c r="A81" s="1" t="s">
        <v>41</v>
      </c>
      <c r="B81" s="7" t="s">
        <v>42</v>
      </c>
      <c r="C81" s="8">
        <v>49</v>
      </c>
      <c r="D81" s="8">
        <v>43</v>
      </c>
      <c r="E81" s="8">
        <v>6</v>
      </c>
      <c r="F81" s="8">
        <v>3</v>
      </c>
      <c r="G81" s="2">
        <f t="shared" si="2"/>
        <v>0.93877551020408168</v>
      </c>
      <c r="H81" s="2">
        <f t="shared" si="3"/>
        <v>6.1224489795918324E-2</v>
      </c>
    </row>
    <row r="82" spans="1:8" x14ac:dyDescent="0.25">
      <c r="A82" s="1" t="s">
        <v>43</v>
      </c>
      <c r="B82" s="7" t="s">
        <v>44</v>
      </c>
      <c r="C82" s="8">
        <v>83</v>
      </c>
      <c r="D82" s="8">
        <v>77</v>
      </c>
      <c r="E82" s="8">
        <v>6</v>
      </c>
      <c r="F82" s="8">
        <v>4</v>
      </c>
      <c r="G82" s="2">
        <f t="shared" si="2"/>
        <v>0.97590361445783136</v>
      </c>
      <c r="H82" s="2">
        <f t="shared" si="3"/>
        <v>2.4096385542168641E-2</v>
      </c>
    </row>
    <row r="83" spans="1:8" x14ac:dyDescent="0.25">
      <c r="A83" s="1" t="s">
        <v>45</v>
      </c>
      <c r="B83" s="7" t="s">
        <v>46</v>
      </c>
      <c r="C83" s="8">
        <v>120</v>
      </c>
      <c r="D83" s="8">
        <v>95</v>
      </c>
      <c r="E83" s="8">
        <v>25</v>
      </c>
      <c r="F83" s="8">
        <v>20</v>
      </c>
      <c r="G83" s="2">
        <f t="shared" si="2"/>
        <v>0.95833333333333337</v>
      </c>
      <c r="H83" s="2">
        <f t="shared" si="3"/>
        <v>4.166666666666663E-2</v>
      </c>
    </row>
    <row r="84" spans="1:8" x14ac:dyDescent="0.25">
      <c r="A84" s="1" t="s">
        <v>47</v>
      </c>
      <c r="B84" s="7" t="s">
        <v>48</v>
      </c>
      <c r="C84" s="8">
        <v>80</v>
      </c>
      <c r="D84" s="8">
        <v>73</v>
      </c>
      <c r="E84" s="8">
        <v>7</v>
      </c>
      <c r="F84" s="8">
        <v>2</v>
      </c>
      <c r="G84" s="2">
        <f t="shared" si="2"/>
        <v>0.9375</v>
      </c>
      <c r="H84" s="2">
        <f t="shared" si="3"/>
        <v>6.25E-2</v>
      </c>
    </row>
    <row r="85" spans="1:8" x14ac:dyDescent="0.25">
      <c r="A85" s="1" t="s">
        <v>49</v>
      </c>
      <c r="B85" s="7" t="s">
        <v>50</v>
      </c>
      <c r="C85" s="8">
        <v>33</v>
      </c>
      <c r="D85" s="8">
        <v>33</v>
      </c>
      <c r="E85" s="8">
        <v>0</v>
      </c>
      <c r="F85" s="8">
        <v>0</v>
      </c>
      <c r="G85" s="2">
        <f t="shared" si="2"/>
        <v>1</v>
      </c>
      <c r="H85" s="2">
        <f t="shared" si="3"/>
        <v>0</v>
      </c>
    </row>
    <row r="86" spans="1:8" x14ac:dyDescent="0.25">
      <c r="A86" s="1" t="s">
        <v>51</v>
      </c>
      <c r="B86" s="7" t="s">
        <v>52</v>
      </c>
      <c r="C86" s="8">
        <v>61</v>
      </c>
      <c r="D86" s="8">
        <v>55</v>
      </c>
      <c r="E86" s="8">
        <v>6</v>
      </c>
      <c r="F86" s="8">
        <v>0</v>
      </c>
      <c r="G86" s="2">
        <f t="shared" si="2"/>
        <v>0.90163934426229508</v>
      </c>
      <c r="H86" s="2">
        <f t="shared" si="3"/>
        <v>9.8360655737704916E-2</v>
      </c>
    </row>
    <row r="87" spans="1:8" x14ac:dyDescent="0.25">
      <c r="A87" s="1" t="s">
        <v>53</v>
      </c>
      <c r="B87" s="7" t="s">
        <v>54</v>
      </c>
      <c r="C87" s="8">
        <v>109</v>
      </c>
      <c r="D87" s="8">
        <v>103</v>
      </c>
      <c r="E87" s="8">
        <v>6</v>
      </c>
      <c r="F87" s="8">
        <v>5</v>
      </c>
      <c r="G87" s="2">
        <f t="shared" si="2"/>
        <v>0.99082568807339455</v>
      </c>
      <c r="H87" s="2">
        <f t="shared" si="3"/>
        <v>9.1743119266054496E-3</v>
      </c>
    </row>
    <row r="88" spans="1:8" x14ac:dyDescent="0.25">
      <c r="A88" s="1" t="s">
        <v>55</v>
      </c>
      <c r="B88" s="7" t="s">
        <v>56</v>
      </c>
      <c r="C88" s="8">
        <v>103</v>
      </c>
      <c r="D88" s="8">
        <v>93</v>
      </c>
      <c r="E88" s="8">
        <v>10</v>
      </c>
      <c r="F88" s="8">
        <v>10</v>
      </c>
      <c r="G88" s="2">
        <f t="shared" si="2"/>
        <v>1</v>
      </c>
      <c r="H88" s="2">
        <f t="shared" si="3"/>
        <v>0</v>
      </c>
    </row>
    <row r="89" spans="1:8" x14ac:dyDescent="0.25">
      <c r="A89" s="1" t="s">
        <v>57</v>
      </c>
      <c r="B89" s="7" t="s">
        <v>58</v>
      </c>
      <c r="C89" s="8">
        <v>99</v>
      </c>
      <c r="D89" s="8">
        <v>72</v>
      </c>
      <c r="E89" s="8">
        <v>27</v>
      </c>
      <c r="F89" s="8">
        <v>21</v>
      </c>
      <c r="G89" s="2">
        <f t="shared" si="2"/>
        <v>0.93939393939393945</v>
      </c>
      <c r="H89" s="2">
        <f t="shared" si="3"/>
        <v>6.0606060606060552E-2</v>
      </c>
    </row>
    <row r="90" spans="1:8" x14ac:dyDescent="0.25">
      <c r="A90" s="1" t="s">
        <v>59</v>
      </c>
      <c r="B90" s="7" t="s">
        <v>60</v>
      </c>
      <c r="C90" s="8">
        <v>282</v>
      </c>
      <c r="D90" s="8">
        <v>270</v>
      </c>
      <c r="E90" s="8">
        <v>12</v>
      </c>
      <c r="F90" s="8">
        <v>1</v>
      </c>
      <c r="G90" s="2">
        <f t="shared" si="2"/>
        <v>0.96099290780141844</v>
      </c>
      <c r="H90" s="2">
        <f t="shared" si="3"/>
        <v>3.9007092198581561E-2</v>
      </c>
    </row>
    <row r="91" spans="1:8" x14ac:dyDescent="0.25">
      <c r="A91" s="1" t="s">
        <v>61</v>
      </c>
      <c r="B91" s="7" t="s">
        <v>62</v>
      </c>
      <c r="C91" s="8">
        <v>125</v>
      </c>
      <c r="D91" s="8">
        <v>97</v>
      </c>
      <c r="E91" s="8">
        <v>28</v>
      </c>
      <c r="F91" s="8">
        <v>26</v>
      </c>
      <c r="G91" s="2">
        <f t="shared" si="2"/>
        <v>0.98399999999999999</v>
      </c>
      <c r="H91" s="2">
        <f t="shared" si="3"/>
        <v>1.6000000000000014E-2</v>
      </c>
    </row>
    <row r="92" spans="1:8" x14ac:dyDescent="0.25">
      <c r="A92" s="1" t="s">
        <v>63</v>
      </c>
      <c r="B92" s="7" t="s">
        <v>64</v>
      </c>
      <c r="C92" s="8">
        <v>47</v>
      </c>
      <c r="D92" s="8">
        <v>46</v>
      </c>
      <c r="E92" s="8">
        <v>1</v>
      </c>
      <c r="F92" s="8">
        <v>0</v>
      </c>
      <c r="G92" s="2">
        <f t="shared" si="2"/>
        <v>0.97872340425531912</v>
      </c>
      <c r="H92" s="2">
        <f t="shared" si="3"/>
        <v>2.1276595744680882E-2</v>
      </c>
    </row>
    <row r="93" spans="1:8" x14ac:dyDescent="0.25">
      <c r="A93" s="1" t="s">
        <v>65</v>
      </c>
      <c r="B93" s="7" t="s">
        <v>66</v>
      </c>
      <c r="C93" s="8">
        <v>112</v>
      </c>
      <c r="D93" s="8">
        <v>103</v>
      </c>
      <c r="E93" s="8">
        <v>9</v>
      </c>
      <c r="F93" s="8">
        <v>6</v>
      </c>
      <c r="G93" s="2">
        <f t="shared" si="2"/>
        <v>0.9732142857142857</v>
      </c>
      <c r="H93" s="2">
        <f t="shared" si="3"/>
        <v>2.6785714285714302E-2</v>
      </c>
    </row>
    <row r="94" spans="1:8" x14ac:dyDescent="0.25">
      <c r="A94" s="1" t="s">
        <v>67</v>
      </c>
      <c r="B94" s="7" t="s">
        <v>68</v>
      </c>
      <c r="C94" s="8">
        <v>139</v>
      </c>
      <c r="D94" s="8">
        <v>128</v>
      </c>
      <c r="E94" s="8">
        <v>11</v>
      </c>
      <c r="F94" s="8">
        <v>10</v>
      </c>
      <c r="G94" s="2">
        <f t="shared" si="2"/>
        <v>0.9928057553956835</v>
      </c>
      <c r="H94" s="2">
        <f t="shared" si="3"/>
        <v>7.194244604316502E-3</v>
      </c>
    </row>
    <row r="95" spans="1:8" x14ac:dyDescent="0.25">
      <c r="A95" s="1" t="s">
        <v>69</v>
      </c>
      <c r="B95" s="7" t="s">
        <v>70</v>
      </c>
      <c r="C95" s="8">
        <v>37</v>
      </c>
      <c r="D95" s="8">
        <v>33</v>
      </c>
      <c r="E95" s="8">
        <v>4</v>
      </c>
      <c r="F95" s="8">
        <v>4</v>
      </c>
      <c r="G95" s="2">
        <f t="shared" si="2"/>
        <v>1</v>
      </c>
      <c r="H95" s="2">
        <f t="shared" si="3"/>
        <v>0</v>
      </c>
    </row>
    <row r="96" spans="1:8" x14ac:dyDescent="0.25">
      <c r="A96" s="1" t="s">
        <v>71</v>
      </c>
      <c r="B96" s="7" t="s">
        <v>72</v>
      </c>
      <c r="C96" s="8">
        <v>167</v>
      </c>
      <c r="D96" s="8">
        <v>113</v>
      </c>
      <c r="E96" s="8">
        <v>54</v>
      </c>
      <c r="F96" s="8">
        <v>30</v>
      </c>
      <c r="G96" s="2">
        <f t="shared" si="2"/>
        <v>0.85628742514970058</v>
      </c>
      <c r="H96" s="2">
        <f t="shared" si="3"/>
        <v>0.14371257485029942</v>
      </c>
    </row>
    <row r="97" spans="1:8" x14ac:dyDescent="0.25">
      <c r="A97" s="1" t="s">
        <v>73</v>
      </c>
      <c r="B97" s="7" t="s">
        <v>74</v>
      </c>
      <c r="C97" s="8">
        <v>89</v>
      </c>
      <c r="D97" s="8">
        <v>85</v>
      </c>
      <c r="E97" s="8">
        <v>4</v>
      </c>
      <c r="F97" s="8">
        <v>2</v>
      </c>
      <c r="G97" s="2">
        <f t="shared" si="2"/>
        <v>0.97752808988764039</v>
      </c>
      <c r="H97" s="2">
        <f t="shared" si="3"/>
        <v>2.2471910112359605E-2</v>
      </c>
    </row>
    <row r="98" spans="1:8" x14ac:dyDescent="0.25">
      <c r="A98" s="1" t="s">
        <v>75</v>
      </c>
      <c r="B98" s="7" t="s">
        <v>76</v>
      </c>
      <c r="C98" s="8">
        <v>36</v>
      </c>
      <c r="D98" s="8">
        <v>36</v>
      </c>
      <c r="E98" s="8">
        <v>0</v>
      </c>
      <c r="F98" s="8">
        <v>0</v>
      </c>
      <c r="G98" s="2">
        <f t="shared" si="2"/>
        <v>1</v>
      </c>
      <c r="H98" s="2">
        <f t="shared" si="3"/>
        <v>0</v>
      </c>
    </row>
    <row r="99" spans="1:8" x14ac:dyDescent="0.25">
      <c r="A99" s="1" t="s">
        <v>77</v>
      </c>
      <c r="B99" s="7" t="s">
        <v>277</v>
      </c>
      <c r="C99" s="8">
        <v>388</v>
      </c>
      <c r="D99" s="8">
        <v>297</v>
      </c>
      <c r="E99" s="8">
        <v>91</v>
      </c>
      <c r="F99" s="8">
        <v>43</v>
      </c>
      <c r="G99" s="2">
        <f t="shared" si="2"/>
        <v>0.87628865979381443</v>
      </c>
      <c r="H99" s="2">
        <f t="shared" si="3"/>
        <v>0.12371134020618557</v>
      </c>
    </row>
    <row r="100" spans="1:8" x14ac:dyDescent="0.25">
      <c r="A100" s="1" t="s">
        <v>78</v>
      </c>
      <c r="B100" s="7" t="s">
        <v>79</v>
      </c>
      <c r="C100" s="8">
        <v>142</v>
      </c>
      <c r="D100" s="8">
        <v>114</v>
      </c>
      <c r="E100" s="8">
        <v>28</v>
      </c>
      <c r="F100" s="8">
        <v>27</v>
      </c>
      <c r="G100" s="2">
        <f t="shared" si="2"/>
        <v>0.99295774647887325</v>
      </c>
      <c r="H100" s="2">
        <f t="shared" si="3"/>
        <v>7.0422535211267512E-3</v>
      </c>
    </row>
    <row r="101" spans="1:8" x14ac:dyDescent="0.25">
      <c r="A101" s="1" t="s">
        <v>148</v>
      </c>
      <c r="B101" s="7" t="s">
        <v>274</v>
      </c>
      <c r="C101" s="8">
        <v>66</v>
      </c>
      <c r="D101" s="8">
        <v>50</v>
      </c>
      <c r="E101" s="8">
        <v>16</v>
      </c>
      <c r="F101" s="8">
        <v>7</v>
      </c>
      <c r="G101" s="2">
        <f t="shared" si="2"/>
        <v>0.86363636363636365</v>
      </c>
      <c r="H101" s="2">
        <f t="shared" si="3"/>
        <v>0.13636363636363635</v>
      </c>
    </row>
    <row r="102" spans="1:8" x14ac:dyDescent="0.25">
      <c r="A102" s="1" t="s">
        <v>80</v>
      </c>
      <c r="B102" s="7" t="s">
        <v>81</v>
      </c>
      <c r="C102" s="8">
        <v>100</v>
      </c>
      <c r="D102" s="8">
        <v>86</v>
      </c>
      <c r="E102" s="8">
        <v>14</v>
      </c>
      <c r="F102" s="8">
        <v>7</v>
      </c>
      <c r="G102" s="2">
        <f t="shared" si="2"/>
        <v>0.93</v>
      </c>
      <c r="H102" s="2">
        <f t="shared" si="3"/>
        <v>6.9999999999999951E-2</v>
      </c>
    </row>
    <row r="103" spans="1:8" x14ac:dyDescent="0.25">
      <c r="A103" s="1" t="s">
        <v>82</v>
      </c>
      <c r="B103" s="7" t="s">
        <v>83</v>
      </c>
      <c r="C103" s="8">
        <v>153</v>
      </c>
      <c r="D103" s="8">
        <v>128</v>
      </c>
      <c r="E103" s="8">
        <v>25</v>
      </c>
      <c r="F103" s="8">
        <v>22</v>
      </c>
      <c r="G103" s="2">
        <f t="shared" si="2"/>
        <v>0.98039215686274506</v>
      </c>
      <c r="H103" s="2">
        <f t="shared" si="3"/>
        <v>1.9607843137254943E-2</v>
      </c>
    </row>
    <row r="104" spans="1:8" x14ac:dyDescent="0.25">
      <c r="A104" s="1" t="s">
        <v>275</v>
      </c>
      <c r="B104" s="17" t="s">
        <v>276</v>
      </c>
      <c r="C104" s="8">
        <v>0</v>
      </c>
      <c r="D104" s="8">
        <v>0</v>
      </c>
      <c r="E104" s="8">
        <v>0</v>
      </c>
      <c r="F104" s="8">
        <v>0</v>
      </c>
      <c r="G104" s="2">
        <v>0</v>
      </c>
      <c r="H104" s="2">
        <v>0</v>
      </c>
    </row>
    <row r="105" spans="1:8" x14ac:dyDescent="0.25">
      <c r="A105" s="1" t="s">
        <v>84</v>
      </c>
      <c r="B105" s="7" t="s">
        <v>85</v>
      </c>
      <c r="C105" s="8">
        <v>119</v>
      </c>
      <c r="D105" s="8">
        <v>109</v>
      </c>
      <c r="E105" s="8">
        <v>10</v>
      </c>
      <c r="F105" s="8">
        <v>9</v>
      </c>
      <c r="G105" s="2">
        <f t="shared" si="2"/>
        <v>0.99159663865546221</v>
      </c>
      <c r="H105" s="2">
        <f t="shared" si="3"/>
        <v>8.4033613445377853E-3</v>
      </c>
    </row>
    <row r="106" spans="1:8" x14ac:dyDescent="0.25">
      <c r="A106" s="1" t="s">
        <v>86</v>
      </c>
      <c r="B106" s="7" t="s">
        <v>87</v>
      </c>
      <c r="C106" s="8">
        <v>208</v>
      </c>
      <c r="D106" s="8">
        <v>207</v>
      </c>
      <c r="E106" s="8">
        <v>1</v>
      </c>
      <c r="F106" s="8">
        <v>0</v>
      </c>
      <c r="G106" s="2">
        <f t="shared" si="2"/>
        <v>0.99519230769230771</v>
      </c>
      <c r="H106" s="2">
        <f t="shared" si="3"/>
        <v>4.8076923076922906E-3</v>
      </c>
    </row>
    <row r="107" spans="1:8" x14ac:dyDescent="0.25">
      <c r="A107" s="1" t="s">
        <v>88</v>
      </c>
      <c r="B107" s="7" t="s">
        <v>89</v>
      </c>
      <c r="C107" s="8">
        <v>127</v>
      </c>
      <c r="D107" s="8">
        <v>127</v>
      </c>
      <c r="E107" s="8">
        <v>0</v>
      </c>
      <c r="F107" s="8">
        <v>0</v>
      </c>
      <c r="G107" s="2">
        <f t="shared" si="2"/>
        <v>1</v>
      </c>
      <c r="H107" s="2">
        <f t="shared" si="3"/>
        <v>0</v>
      </c>
    </row>
    <row r="108" spans="1:8" x14ac:dyDescent="0.25">
      <c r="A108" s="1" t="s">
        <v>90</v>
      </c>
      <c r="B108" s="7" t="s">
        <v>91</v>
      </c>
      <c r="C108" s="8">
        <v>71</v>
      </c>
      <c r="D108" s="8">
        <v>69</v>
      </c>
      <c r="E108" s="8">
        <v>2</v>
      </c>
      <c r="F108" s="8">
        <v>0</v>
      </c>
      <c r="G108" s="2">
        <f t="shared" si="2"/>
        <v>0.971830985915493</v>
      </c>
      <c r="H108" s="2">
        <f t="shared" si="3"/>
        <v>2.8169014084507005E-2</v>
      </c>
    </row>
    <row r="109" spans="1:8" x14ac:dyDescent="0.25">
      <c r="A109" s="1" t="s">
        <v>92</v>
      </c>
      <c r="B109" s="7" t="s">
        <v>93</v>
      </c>
      <c r="C109" s="8">
        <v>217</v>
      </c>
      <c r="D109" s="8">
        <v>156</v>
      </c>
      <c r="E109" s="8">
        <v>61</v>
      </c>
      <c r="F109" s="8">
        <v>44</v>
      </c>
      <c r="G109" s="2">
        <f t="shared" si="2"/>
        <v>0.92165898617511521</v>
      </c>
      <c r="H109" s="2">
        <f t="shared" si="3"/>
        <v>7.8341013824884786E-2</v>
      </c>
    </row>
    <row r="110" spans="1:8" x14ac:dyDescent="0.25">
      <c r="A110" s="1" t="s">
        <v>94</v>
      </c>
      <c r="B110" s="7" t="s">
        <v>95</v>
      </c>
      <c r="C110" s="8">
        <v>152</v>
      </c>
      <c r="D110" s="8">
        <v>142</v>
      </c>
      <c r="E110" s="8">
        <v>10</v>
      </c>
      <c r="F110" s="8">
        <v>8</v>
      </c>
      <c r="G110" s="2">
        <f t="shared" si="2"/>
        <v>0.98684210526315785</v>
      </c>
      <c r="H110" s="2">
        <f t="shared" si="3"/>
        <v>1.3157894736842146E-2</v>
      </c>
    </row>
    <row r="111" spans="1:8" x14ac:dyDescent="0.25">
      <c r="A111" s="1" t="s">
        <v>96</v>
      </c>
      <c r="B111" s="7" t="s">
        <v>97</v>
      </c>
      <c r="C111" s="8">
        <v>87</v>
      </c>
      <c r="D111" s="8">
        <v>76</v>
      </c>
      <c r="E111" s="8">
        <v>11</v>
      </c>
      <c r="F111" s="8">
        <v>4</v>
      </c>
      <c r="G111" s="2">
        <f t="shared" si="2"/>
        <v>0.91954022988505746</v>
      </c>
      <c r="H111" s="2">
        <f t="shared" si="3"/>
        <v>8.0459770114942541E-2</v>
      </c>
    </row>
    <row r="112" spans="1:8" x14ac:dyDescent="0.25">
      <c r="A112" s="1" t="s">
        <v>98</v>
      </c>
      <c r="B112" s="7" t="s">
        <v>99</v>
      </c>
      <c r="C112" s="8">
        <v>105</v>
      </c>
      <c r="D112" s="8">
        <v>100</v>
      </c>
      <c r="E112" s="8">
        <v>5</v>
      </c>
      <c r="F112" s="8">
        <v>2</v>
      </c>
      <c r="G112" s="2">
        <f t="shared" si="2"/>
        <v>0.97142857142857142</v>
      </c>
      <c r="H112" s="2">
        <f t="shared" si="3"/>
        <v>2.8571428571428581E-2</v>
      </c>
    </row>
    <row r="113" spans="1:8" x14ac:dyDescent="0.25">
      <c r="A113" s="1" t="s">
        <v>100</v>
      </c>
      <c r="B113" s="7" t="s">
        <v>101</v>
      </c>
      <c r="C113" s="8">
        <v>73</v>
      </c>
      <c r="D113" s="8">
        <v>63</v>
      </c>
      <c r="E113" s="8">
        <v>10</v>
      </c>
      <c r="F113" s="8">
        <v>7</v>
      </c>
      <c r="G113" s="2">
        <f t="shared" si="2"/>
        <v>0.95890410958904104</v>
      </c>
      <c r="H113" s="2">
        <f t="shared" si="3"/>
        <v>4.1095890410958957E-2</v>
      </c>
    </row>
    <row r="114" spans="1:8" x14ac:dyDescent="0.25">
      <c r="A114" s="1" t="s">
        <v>102</v>
      </c>
      <c r="B114" s="7" t="s">
        <v>103</v>
      </c>
      <c r="C114" s="8">
        <v>155</v>
      </c>
      <c r="D114" s="8">
        <v>121</v>
      </c>
      <c r="E114" s="8">
        <v>34</v>
      </c>
      <c r="F114" s="8">
        <v>31</v>
      </c>
      <c r="G114" s="2">
        <f t="shared" si="2"/>
        <v>0.98064516129032253</v>
      </c>
      <c r="H114" s="2">
        <f t="shared" si="3"/>
        <v>1.9354838709677469E-2</v>
      </c>
    </row>
    <row r="115" spans="1:8" x14ac:dyDescent="0.25">
      <c r="A115" s="1" t="s">
        <v>104</v>
      </c>
      <c r="B115" s="7" t="s">
        <v>105</v>
      </c>
      <c r="C115" s="8">
        <v>120</v>
      </c>
      <c r="D115" s="8">
        <v>118</v>
      </c>
      <c r="E115" s="8">
        <v>2</v>
      </c>
      <c r="F115" s="8">
        <v>2</v>
      </c>
      <c r="G115" s="2">
        <f t="shared" si="2"/>
        <v>1</v>
      </c>
      <c r="H115" s="2">
        <f t="shared" si="3"/>
        <v>0</v>
      </c>
    </row>
    <row r="116" spans="1:8" x14ac:dyDescent="0.25">
      <c r="A116" s="1" t="s">
        <v>106</v>
      </c>
      <c r="B116" s="7" t="s">
        <v>107</v>
      </c>
      <c r="C116" s="8">
        <v>54</v>
      </c>
      <c r="D116" s="8">
        <v>49</v>
      </c>
      <c r="E116" s="8">
        <v>5</v>
      </c>
      <c r="F116" s="8">
        <v>0</v>
      </c>
      <c r="G116" s="2">
        <f t="shared" si="2"/>
        <v>0.90740740740740744</v>
      </c>
      <c r="H116" s="2">
        <f t="shared" si="3"/>
        <v>9.259259259259256E-2</v>
      </c>
    </row>
    <row r="117" spans="1:8" x14ac:dyDescent="0.25">
      <c r="A117" s="1" t="s">
        <v>108</v>
      </c>
      <c r="B117" s="7" t="s">
        <v>109</v>
      </c>
      <c r="C117" s="8">
        <v>143</v>
      </c>
      <c r="D117" s="8">
        <v>135</v>
      </c>
      <c r="E117" s="8">
        <v>8</v>
      </c>
      <c r="F117" s="8">
        <v>5</v>
      </c>
      <c r="G117" s="2">
        <f t="shared" si="2"/>
        <v>0.97902097902097907</v>
      </c>
      <c r="H117" s="2">
        <f t="shared" si="3"/>
        <v>2.0979020979020935E-2</v>
      </c>
    </row>
    <row r="118" spans="1:8" x14ac:dyDescent="0.25">
      <c r="A118" s="1" t="s">
        <v>110</v>
      </c>
      <c r="B118" s="7" t="s">
        <v>111</v>
      </c>
      <c r="C118" s="8">
        <v>60</v>
      </c>
      <c r="D118" s="8">
        <v>40</v>
      </c>
      <c r="E118" s="8">
        <v>20</v>
      </c>
      <c r="F118" s="8">
        <v>13</v>
      </c>
      <c r="G118" s="2">
        <f t="shared" si="2"/>
        <v>0.8833333333333333</v>
      </c>
      <c r="H118" s="2">
        <f t="shared" si="3"/>
        <v>0.1166666666666667</v>
      </c>
    </row>
    <row r="119" spans="1:8" x14ac:dyDescent="0.25">
      <c r="A119" s="1" t="s">
        <v>112</v>
      </c>
      <c r="B119" s="7" t="s">
        <v>113</v>
      </c>
      <c r="C119" s="8">
        <v>196</v>
      </c>
      <c r="D119" s="8">
        <v>153</v>
      </c>
      <c r="E119" s="8">
        <v>43</v>
      </c>
      <c r="F119" s="8">
        <v>25</v>
      </c>
      <c r="G119" s="2">
        <f t="shared" si="2"/>
        <v>0.90816326530612246</v>
      </c>
      <c r="H119" s="2">
        <f t="shared" si="3"/>
        <v>9.1836734693877542E-2</v>
      </c>
    </row>
    <row r="120" spans="1:8" x14ac:dyDescent="0.25">
      <c r="A120" s="1" t="s">
        <v>114</v>
      </c>
      <c r="B120" s="7" t="s">
        <v>115</v>
      </c>
      <c r="C120" s="8">
        <v>39</v>
      </c>
      <c r="D120" s="8">
        <v>30</v>
      </c>
      <c r="E120" s="8">
        <v>9</v>
      </c>
      <c r="F120" s="8">
        <v>9</v>
      </c>
      <c r="G120" s="2">
        <f t="shared" si="2"/>
        <v>1</v>
      </c>
      <c r="H120" s="2">
        <f t="shared" si="3"/>
        <v>0</v>
      </c>
    </row>
    <row r="121" spans="1:8" x14ac:dyDescent="0.25">
      <c r="A121" s="1" t="s">
        <v>116</v>
      </c>
      <c r="B121" s="7" t="s">
        <v>117</v>
      </c>
      <c r="C121" s="8">
        <v>98</v>
      </c>
      <c r="D121" s="8">
        <v>95</v>
      </c>
      <c r="E121" s="8">
        <v>3</v>
      </c>
      <c r="F121" s="8">
        <v>3</v>
      </c>
      <c r="G121" s="2">
        <f t="shared" si="2"/>
        <v>1</v>
      </c>
      <c r="H121" s="2">
        <f t="shared" si="3"/>
        <v>0</v>
      </c>
    </row>
    <row r="122" spans="1:8" x14ac:dyDescent="0.25">
      <c r="A122" s="1" t="s">
        <v>118</v>
      </c>
      <c r="B122" s="7" t="s">
        <v>119</v>
      </c>
      <c r="C122" s="8">
        <v>207</v>
      </c>
      <c r="D122" s="8">
        <v>189</v>
      </c>
      <c r="E122" s="8">
        <v>18</v>
      </c>
      <c r="F122" s="8">
        <v>0</v>
      </c>
      <c r="G122" s="2">
        <f t="shared" si="2"/>
        <v>0.91304347826086951</v>
      </c>
      <c r="H122" s="2">
        <f t="shared" si="3"/>
        <v>8.6956521739130488E-2</v>
      </c>
    </row>
    <row r="123" spans="1:8" x14ac:dyDescent="0.25">
      <c r="A123" s="1" t="s">
        <v>120</v>
      </c>
      <c r="B123" s="7" t="s">
        <v>121</v>
      </c>
      <c r="C123" s="8">
        <v>102</v>
      </c>
      <c r="D123" s="8">
        <v>101</v>
      </c>
      <c r="E123" s="8">
        <v>1</v>
      </c>
      <c r="F123" s="8">
        <v>0</v>
      </c>
      <c r="G123" s="2">
        <f t="shared" si="2"/>
        <v>0.99019607843137258</v>
      </c>
      <c r="H123" s="2">
        <f t="shared" si="3"/>
        <v>9.8039215686274161E-3</v>
      </c>
    </row>
    <row r="124" spans="1:8" x14ac:dyDescent="0.25">
      <c r="A124" s="1" t="s">
        <v>122</v>
      </c>
      <c r="B124" s="7" t="s">
        <v>123</v>
      </c>
      <c r="C124" s="8">
        <v>119</v>
      </c>
      <c r="D124" s="8">
        <v>85</v>
      </c>
      <c r="E124" s="8">
        <v>34</v>
      </c>
      <c r="F124" s="8">
        <v>25</v>
      </c>
      <c r="G124" s="2">
        <f t="shared" si="2"/>
        <v>0.92436974789915971</v>
      </c>
      <c r="H124" s="2">
        <f t="shared" si="3"/>
        <v>7.5630252100840289E-2</v>
      </c>
    </row>
    <row r="125" spans="1:8" x14ac:dyDescent="0.25">
      <c r="A125" s="1" t="s">
        <v>124</v>
      </c>
      <c r="B125" s="7" t="s">
        <v>125</v>
      </c>
      <c r="C125" s="8">
        <v>273</v>
      </c>
      <c r="D125" s="8">
        <v>260</v>
      </c>
      <c r="E125" s="8">
        <v>13</v>
      </c>
      <c r="F125" s="8">
        <v>11</v>
      </c>
      <c r="G125" s="2">
        <f t="shared" si="2"/>
        <v>0.9926739926739927</v>
      </c>
      <c r="H125" s="2">
        <f t="shared" si="3"/>
        <v>7.3260073260073E-3</v>
      </c>
    </row>
    <row r="126" spans="1:8" x14ac:dyDescent="0.25">
      <c r="A126" s="1" t="s">
        <v>126</v>
      </c>
      <c r="B126" s="7" t="s">
        <v>127</v>
      </c>
      <c r="C126" s="8">
        <v>109</v>
      </c>
      <c r="D126" s="8">
        <v>101</v>
      </c>
      <c r="E126" s="8">
        <v>8</v>
      </c>
      <c r="F126" s="8">
        <v>7</v>
      </c>
      <c r="G126" s="2">
        <f t="shared" si="2"/>
        <v>0.99082568807339455</v>
      </c>
      <c r="H126" s="2">
        <f t="shared" si="3"/>
        <v>9.1743119266054496E-3</v>
      </c>
    </row>
    <row r="127" spans="1:8" x14ac:dyDescent="0.25">
      <c r="A127" s="1" t="s">
        <v>128</v>
      </c>
      <c r="B127" s="7" t="s">
        <v>129</v>
      </c>
      <c r="C127" s="8">
        <v>93</v>
      </c>
      <c r="D127" s="8">
        <v>75</v>
      </c>
      <c r="E127" s="8">
        <v>18</v>
      </c>
      <c r="F127" s="8">
        <v>14</v>
      </c>
      <c r="G127" s="2">
        <f t="shared" si="2"/>
        <v>0.956989247311828</v>
      </c>
      <c r="H127" s="2">
        <f t="shared" si="3"/>
        <v>4.3010752688172005E-2</v>
      </c>
    </row>
    <row r="128" spans="1:8" x14ac:dyDescent="0.25">
      <c r="A128" s="1" t="s">
        <v>130</v>
      </c>
      <c r="B128" s="7" t="s">
        <v>131</v>
      </c>
      <c r="C128" s="8">
        <v>135</v>
      </c>
      <c r="D128" s="8">
        <v>126</v>
      </c>
      <c r="E128" s="8">
        <v>9</v>
      </c>
      <c r="F128" s="8">
        <v>8</v>
      </c>
      <c r="G128" s="2">
        <f t="shared" si="2"/>
        <v>0.99259259259259258</v>
      </c>
      <c r="H128" s="2">
        <f t="shared" si="3"/>
        <v>7.4074074074074181E-3</v>
      </c>
    </row>
    <row r="129" spans="1:8" x14ac:dyDescent="0.25">
      <c r="A129" s="1" t="s">
        <v>132</v>
      </c>
      <c r="B129" s="7" t="s">
        <v>133</v>
      </c>
      <c r="C129" s="8">
        <v>270</v>
      </c>
      <c r="D129" s="8">
        <v>239</v>
      </c>
      <c r="E129" s="8">
        <v>31</v>
      </c>
      <c r="F129" s="8">
        <v>24</v>
      </c>
      <c r="G129" s="2">
        <f t="shared" si="2"/>
        <v>0.97407407407407409</v>
      </c>
      <c r="H129" s="2">
        <f t="shared" si="3"/>
        <v>2.5925925925925908E-2</v>
      </c>
    </row>
    <row r="130" spans="1:8" x14ac:dyDescent="0.25">
      <c r="A130" s="1" t="s">
        <v>134</v>
      </c>
      <c r="B130" s="7" t="s">
        <v>135</v>
      </c>
      <c r="C130" s="8">
        <v>37</v>
      </c>
      <c r="D130" s="8">
        <v>37</v>
      </c>
      <c r="E130" s="8">
        <v>0</v>
      </c>
      <c r="F130" s="8">
        <v>0</v>
      </c>
      <c r="G130" s="2">
        <f t="shared" si="2"/>
        <v>1</v>
      </c>
      <c r="H130" s="2">
        <f t="shared" si="3"/>
        <v>0</v>
      </c>
    </row>
    <row r="131" spans="1:8" x14ac:dyDescent="0.25">
      <c r="A131" s="1" t="s">
        <v>136</v>
      </c>
      <c r="B131" s="7" t="s">
        <v>137</v>
      </c>
      <c r="C131" s="8">
        <v>35</v>
      </c>
      <c r="D131" s="8">
        <v>34</v>
      </c>
      <c r="E131" s="8">
        <v>1</v>
      </c>
      <c r="F131" s="8">
        <v>0</v>
      </c>
      <c r="G131" s="2">
        <f t="shared" si="2"/>
        <v>0.97142857142857142</v>
      </c>
      <c r="H131" s="2">
        <f t="shared" si="3"/>
        <v>2.8571428571428581E-2</v>
      </c>
    </row>
    <row r="132" spans="1:8" x14ac:dyDescent="0.25">
      <c r="A132" s="1" t="s">
        <v>138</v>
      </c>
      <c r="B132" s="7" t="s">
        <v>139</v>
      </c>
      <c r="C132" s="8">
        <v>159</v>
      </c>
      <c r="D132" s="8">
        <v>130</v>
      </c>
      <c r="E132" s="8">
        <v>29</v>
      </c>
      <c r="F132" s="8">
        <v>25</v>
      </c>
      <c r="G132" s="2">
        <f t="shared" si="2"/>
        <v>0.97484276729559749</v>
      </c>
      <c r="H132" s="2">
        <f t="shared" si="3"/>
        <v>2.515723270440251E-2</v>
      </c>
    </row>
    <row r="133" spans="1:8" x14ac:dyDescent="0.25">
      <c r="A133" s="1" t="s">
        <v>140</v>
      </c>
      <c r="B133" s="7" t="s">
        <v>141</v>
      </c>
      <c r="C133" s="8">
        <v>189</v>
      </c>
      <c r="D133" s="8">
        <v>120</v>
      </c>
      <c r="E133" s="8">
        <v>69</v>
      </c>
      <c r="F133" s="8">
        <v>52</v>
      </c>
      <c r="G133" s="2">
        <f t="shared" si="2"/>
        <v>0.91005291005291</v>
      </c>
      <c r="H133" s="2">
        <f t="shared" si="3"/>
        <v>8.9947089947089998E-2</v>
      </c>
    </row>
    <row r="134" spans="1:8" x14ac:dyDescent="0.25">
      <c r="A134" s="1" t="s">
        <v>142</v>
      </c>
      <c r="B134" s="7" t="s">
        <v>143</v>
      </c>
      <c r="C134" s="8">
        <v>178</v>
      </c>
      <c r="D134" s="8">
        <v>133</v>
      </c>
      <c r="E134" s="8">
        <v>45</v>
      </c>
      <c r="F134" s="8">
        <v>16</v>
      </c>
      <c r="G134" s="2">
        <f t="shared" si="2"/>
        <v>0.8370786516853933</v>
      </c>
      <c r="H134" s="2">
        <f t="shared" si="3"/>
        <v>0.1629213483146067</v>
      </c>
    </row>
    <row r="135" spans="1:8" x14ac:dyDescent="0.25">
      <c r="A135" s="1" t="s">
        <v>144</v>
      </c>
      <c r="B135" s="7" t="s">
        <v>145</v>
      </c>
      <c r="C135" s="8">
        <v>53</v>
      </c>
      <c r="D135" s="8">
        <v>50</v>
      </c>
      <c r="E135" s="8">
        <v>3</v>
      </c>
      <c r="F135" s="8">
        <v>0</v>
      </c>
      <c r="G135" s="2">
        <f t="shared" si="2"/>
        <v>0.94339622641509435</v>
      </c>
      <c r="H135" s="2">
        <f t="shared" si="3"/>
        <v>5.6603773584905648E-2</v>
      </c>
    </row>
    <row r="136" spans="1:8" x14ac:dyDescent="0.25">
      <c r="A136" s="1" t="s">
        <v>146</v>
      </c>
      <c r="B136" s="7" t="s">
        <v>147</v>
      </c>
      <c r="C136" s="8">
        <v>97</v>
      </c>
      <c r="D136" s="8">
        <v>95</v>
      </c>
      <c r="E136" s="8">
        <v>2</v>
      </c>
      <c r="F136" s="8">
        <v>2</v>
      </c>
      <c r="G136" s="2">
        <f t="shared" si="2"/>
        <v>1</v>
      </c>
      <c r="H136" s="2">
        <f t="shared" si="3"/>
        <v>0</v>
      </c>
    </row>
    <row r="137" spans="1:8" x14ac:dyDescent="0.25">
      <c r="A137" s="1" t="s">
        <v>149</v>
      </c>
      <c r="B137" s="7" t="s">
        <v>150</v>
      </c>
      <c r="C137" s="8">
        <v>78</v>
      </c>
      <c r="D137" s="8">
        <v>67</v>
      </c>
      <c r="E137" s="8">
        <v>11</v>
      </c>
      <c r="F137" s="8">
        <v>9</v>
      </c>
      <c r="G137" s="2">
        <f t="shared" si="2"/>
        <v>0.97435897435897434</v>
      </c>
      <c r="H137" s="2">
        <f t="shared" si="3"/>
        <v>2.5641025641025661E-2</v>
      </c>
    </row>
    <row r="138" spans="1:8" x14ac:dyDescent="0.25">
      <c r="A138" s="1" t="s">
        <v>151</v>
      </c>
      <c r="B138" s="7" t="s">
        <v>152</v>
      </c>
      <c r="C138" s="8">
        <v>64</v>
      </c>
      <c r="D138" s="8">
        <v>58</v>
      </c>
      <c r="E138" s="8">
        <v>6</v>
      </c>
      <c r="F138" s="8">
        <v>3</v>
      </c>
      <c r="G138" s="2">
        <f t="shared" si="2"/>
        <v>0.953125</v>
      </c>
      <c r="H138" s="2">
        <f t="shared" si="3"/>
        <v>4.6875E-2</v>
      </c>
    </row>
    <row r="139" spans="1:8" x14ac:dyDescent="0.25">
      <c r="A139" s="1" t="s">
        <v>153</v>
      </c>
      <c r="B139" s="7" t="s">
        <v>154</v>
      </c>
      <c r="C139" s="8">
        <v>43</v>
      </c>
      <c r="D139" s="8">
        <v>39</v>
      </c>
      <c r="E139" s="8">
        <v>4</v>
      </c>
      <c r="F139" s="8">
        <v>3</v>
      </c>
      <c r="G139" s="2">
        <f t="shared" ref="G139:G144" si="4">1*((D139+F139)/C139)</f>
        <v>0.97674418604651159</v>
      </c>
      <c r="H139" s="2">
        <f t="shared" ref="H139:H143" si="5">1-G139</f>
        <v>2.3255813953488413E-2</v>
      </c>
    </row>
    <row r="140" spans="1:8" x14ac:dyDescent="0.25">
      <c r="A140" s="1" t="s">
        <v>155</v>
      </c>
      <c r="B140" s="7" t="s">
        <v>156</v>
      </c>
      <c r="C140" s="8">
        <v>107</v>
      </c>
      <c r="D140" s="8">
        <v>98</v>
      </c>
      <c r="E140" s="8">
        <v>9</v>
      </c>
      <c r="F140" s="8">
        <v>6</v>
      </c>
      <c r="G140" s="2">
        <f t="shared" si="4"/>
        <v>0.9719626168224299</v>
      </c>
      <c r="H140" s="2">
        <f t="shared" si="5"/>
        <v>2.8037383177570097E-2</v>
      </c>
    </row>
    <row r="141" spans="1:8" x14ac:dyDescent="0.25">
      <c r="A141" s="3" t="s">
        <v>157</v>
      </c>
      <c r="B141" s="7" t="s">
        <v>158</v>
      </c>
      <c r="C141" s="8">
        <v>103</v>
      </c>
      <c r="D141" s="8">
        <v>98</v>
      </c>
      <c r="E141" s="8">
        <v>5</v>
      </c>
      <c r="F141" s="8">
        <v>5</v>
      </c>
      <c r="G141" s="4">
        <f>1*((D141+F141)/C141)</f>
        <v>1</v>
      </c>
      <c r="H141" s="4">
        <f>1-G141</f>
        <v>0</v>
      </c>
    </row>
    <row r="142" spans="1:8" x14ac:dyDescent="0.25">
      <c r="A142" s="18" t="s">
        <v>265</v>
      </c>
      <c r="B142" s="18"/>
      <c r="C142" s="13">
        <f>SUBTOTAL(9,C62:C141)</f>
        <v>8875</v>
      </c>
      <c r="D142" s="13">
        <f>SUBTOTAL(9,D62:D141)</f>
        <v>7772</v>
      </c>
      <c r="E142" s="13">
        <f>SUBTOTAL(9,E62:E141)</f>
        <v>1103</v>
      </c>
      <c r="F142" s="13">
        <f>SUBTOTAL(9,F62:F141)</f>
        <v>743</v>
      </c>
      <c r="G142" s="15">
        <f t="shared" si="4"/>
        <v>0.95943661971830985</v>
      </c>
      <c r="H142" s="15">
        <f t="shared" si="5"/>
        <v>4.0563380281690153E-2</v>
      </c>
    </row>
    <row r="143" spans="1:8" x14ac:dyDescent="0.25">
      <c r="A143" s="18" t="s">
        <v>266</v>
      </c>
      <c r="B143" s="18"/>
      <c r="C143" s="13">
        <f>SUBTOTAL(9,C9:C61)</f>
        <v>21797</v>
      </c>
      <c r="D143" s="13">
        <f>SUBTOTAL(9,D9:D61)</f>
        <v>17347</v>
      </c>
      <c r="E143" s="13">
        <f>SUBTOTAL(9,E9:E61)</f>
        <v>4450</v>
      </c>
      <c r="F143" s="13">
        <f>SUBTOTAL(9,F9:F61)</f>
        <v>2623</v>
      </c>
      <c r="G143" s="15">
        <f t="shared" si="4"/>
        <v>0.91618112584300593</v>
      </c>
      <c r="H143" s="15">
        <f t="shared" si="5"/>
        <v>8.3818874156994072E-2</v>
      </c>
    </row>
    <row r="144" spans="1:8" x14ac:dyDescent="0.25">
      <c r="A144" s="19" t="s">
        <v>267</v>
      </c>
      <c r="B144" s="19"/>
      <c r="C144" s="14">
        <f>SUBTOTAL(9,C9:C141)</f>
        <v>30672</v>
      </c>
      <c r="D144" s="14">
        <f>SUBTOTAL(9,D9:D141)</f>
        <v>25119</v>
      </c>
      <c r="E144" s="14">
        <f>SUBTOTAL(9,E9:E141)</f>
        <v>5553</v>
      </c>
      <c r="F144" s="14">
        <f>SUBTOTAL(9,F9:F141)</f>
        <v>3366</v>
      </c>
      <c r="G144" s="16">
        <f t="shared" si="4"/>
        <v>0.92869718309859151</v>
      </c>
      <c r="H144" s="16">
        <f>1-G144</f>
        <v>7.1302816901408494E-2</v>
      </c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</sheetData>
  <mergeCells count="10">
    <mergeCell ref="A142:B142"/>
    <mergeCell ref="A143:B143"/>
    <mergeCell ref="A144:B144"/>
    <mergeCell ref="A1:G1"/>
    <mergeCell ref="A2:G2"/>
    <mergeCell ref="A3:G3"/>
    <mergeCell ref="A5:H5"/>
    <mergeCell ref="A7:H7"/>
    <mergeCell ref="A6:G6"/>
    <mergeCell ref="A4:G4"/>
  </mergeCells>
  <pageMargins left="0.70866141732283472" right="0.31496062992125984" top="0.74803149606299213" bottom="0.74803149606299213" header="0.31496062992125984" footer="0.31496062992125984"/>
  <pageSetup scale="54" orientation="portrait" r:id="rId1"/>
  <rowBreaks count="1" manualBreakCount="1">
    <brk id="69" max="7" man="1"/>
  </rowBreaks>
  <ignoredErrors>
    <ignoredError sqref="C142:F1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Aprobación_Reprobación</vt:lpstr>
      <vt:lpstr>Aprobación_Reprobación!Área_de_impresión</vt:lpstr>
      <vt:lpstr>Aprobación_Reprobación!Títulos_a_imprimir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 Hernández</cp:lastModifiedBy>
  <cp:lastPrinted>2019-03-21T16:52:14Z</cp:lastPrinted>
  <dcterms:created xsi:type="dcterms:W3CDTF">2019-03-21T16:12:06Z</dcterms:created>
  <dcterms:modified xsi:type="dcterms:W3CDTF">2026-04-07T00:14:52Z</dcterms:modified>
</cp:coreProperties>
</file>