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LIDAD 2023\SIPOT\ABRIL-JUNIO 2023\Nueva carpeta\"/>
    </mc:Choice>
  </mc:AlternateContent>
  <xr:revisionPtr revIDLastSave="0" documentId="13_ncr:1_{2C5593DB-E7FD-4951-A655-6A6791C1C7C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probación_Reprobación" sheetId="1" r:id="rId1"/>
  </sheets>
  <definedNames>
    <definedName name="_a1000000">#REF!</definedName>
    <definedName name="_xlnm.Print_Area" localSheetId="0">Aprobación_Reprobación!$A$1:$H$143</definedName>
    <definedName name="_xlnm.Print_Titles" localSheetId="0">Aprobación_Reprobación!$1:$8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0" i="1" l="1"/>
  <c r="H140" i="1"/>
  <c r="G10" i="1"/>
  <c r="H10" i="1" s="1"/>
  <c r="G11" i="1"/>
  <c r="H11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3" i="1"/>
  <c r="H63" i="1" s="1"/>
  <c r="G64" i="1"/>
  <c r="H64" i="1" s="1"/>
  <c r="G65" i="1"/>
  <c r="H65" i="1" s="1"/>
  <c r="G66" i="1"/>
  <c r="H66" i="1" s="1"/>
  <c r="G67" i="1"/>
  <c r="H67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E141" i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D141" i="1"/>
  <c r="D142" i="1"/>
  <c r="C143" i="1"/>
  <c r="G122" i="1"/>
  <c r="H122" i="1" s="1"/>
  <c r="C141" i="1"/>
  <c r="G107" i="1"/>
  <c r="H107" i="1" s="1"/>
  <c r="G84" i="1"/>
  <c r="H84" i="1" s="1"/>
  <c r="G68" i="1"/>
  <c r="H68" i="1" s="1"/>
  <c r="G52" i="1"/>
  <c r="H52" i="1" s="1"/>
  <c r="G36" i="1"/>
  <c r="H36" i="1" s="1"/>
  <c r="G20" i="1"/>
  <c r="H20" i="1" s="1"/>
  <c r="G12" i="1"/>
  <c r="H12" i="1" s="1"/>
  <c r="F141" i="1" l="1"/>
  <c r="G62" i="1"/>
  <c r="H62" i="1" s="1"/>
  <c r="E143" i="1"/>
  <c r="F142" i="1"/>
  <c r="G94" i="1"/>
  <c r="H94" i="1" s="1"/>
  <c r="F143" i="1"/>
  <c r="E142" i="1"/>
  <c r="D143" i="1"/>
  <c r="G9" i="1"/>
  <c r="H9" i="1" s="1"/>
  <c r="C142" i="1"/>
  <c r="G141" i="1"/>
  <c r="H141" i="1" s="1"/>
  <c r="G142" i="1" l="1"/>
  <c r="H142" i="1" s="1"/>
  <c r="G143" i="1"/>
  <c r="H143" i="1" s="1"/>
</calcChain>
</file>

<file path=xl/sharedStrings.xml><?xml version="1.0" encoding="utf-8"?>
<sst xmlns="http://schemas.openxmlformats.org/spreadsheetml/2006/main" count="277" uniqueCount="277">
  <si>
    <t>Colegio de Bachilleres del Estado de Hidalgo</t>
  </si>
  <si>
    <t>C.C.T.</t>
  </si>
  <si>
    <t>CENTRO EDUCATIVO</t>
  </si>
  <si>
    <t>13EMS0074T</t>
  </si>
  <si>
    <t xml:space="preserve">CENTRO DE EDUCACIÓN MEDIA SUPERIOR A DISTANCIA ACANOA </t>
  </si>
  <si>
    <t>13EMS0015D</t>
  </si>
  <si>
    <t>CENTRO DE EDUCACIÓN MEDIA SUPERIOR A DISTANCIA ACAPA</t>
  </si>
  <si>
    <t>13EMS0072V</t>
  </si>
  <si>
    <t>CENTRO DE EDUCACIÓN MEDIA SUPERIOR A DISTANCIA ACATEPEC</t>
  </si>
  <si>
    <t>13EMS0055E</t>
  </si>
  <si>
    <t xml:space="preserve">CENTRO DE EDUCACIÓN MEDIA SUPERIOR A DISTANCIA ACOXCATLAN </t>
  </si>
  <si>
    <t>13EMS0064M</t>
  </si>
  <si>
    <t xml:space="preserve">CENTRO DE EDUCACIÓN MEDIA SUPERIOR A DISTANCIA ACOYOTLA </t>
  </si>
  <si>
    <t>13EMS0067J</t>
  </si>
  <si>
    <t xml:space="preserve">CENTRO DE EDUCACIÓN MEDIA SUPERIOR A DISTANCIA AGUAS BLANCAS </t>
  </si>
  <si>
    <t>13EMS0047W</t>
  </si>
  <si>
    <t>CENTRO DE EDUCACIÓN MEDIA SUPERIOR A DISTANCIA ALFAJAYUCAN</t>
  </si>
  <si>
    <t>13EMS0093H</t>
  </si>
  <si>
    <t>CENTRO DE EDUCACION MEDIA SUPERIOR A DISTANCIA ATECOXCO</t>
  </si>
  <si>
    <t>13EMS0073U</t>
  </si>
  <si>
    <t xml:space="preserve">CENTRO DE EDUCACIÓN MEDIA SUPERIOR A DISTANCIA BOCUA </t>
  </si>
  <si>
    <t>13EMS0045Y</t>
  </si>
  <si>
    <t xml:space="preserve">CENTRO DE EDUCACIÓN MEDIA SUPERIOR A DISTANCIA BOMINTZHA </t>
  </si>
  <si>
    <t>13EMS0049U</t>
  </si>
  <si>
    <t>CENTRO DE EDUCACIÓN MEDIA SUPERIOR A DISTANCIA CAHUAZAS</t>
  </si>
  <si>
    <t>13EMS0051I</t>
  </si>
  <si>
    <t xml:space="preserve">CENTRO DE EDUCACIÓN MEDIA SUPERIOR A DISTANCIA CARPINTEROS </t>
  </si>
  <si>
    <t>13EMS0019Z</t>
  </si>
  <si>
    <t>CENTRO DE EDUCACIÓN MEDIA SUPERIOR A DISTANCIA CHALAHUITE</t>
  </si>
  <si>
    <t>13EMS0005X</t>
  </si>
  <si>
    <t>CENTRO DE EDUCACIÓN MEDIA SUPERIOR A DISTANCIA CHANTASCO</t>
  </si>
  <si>
    <t>13EMS0086Y</t>
  </si>
  <si>
    <t>CENTRO DE EDUCACION MEDIA SUPERIOR A DISTANCIA CHAPULHUACAN</t>
  </si>
  <si>
    <t>13EMS0004Y</t>
  </si>
  <si>
    <t>CENTRO DE EDUCACIÓN MEDIA SUPERIOR A DISTANCIA CIENGUILLA</t>
  </si>
  <si>
    <t>13EMS0085Z</t>
  </si>
  <si>
    <t>CENTRO DE EDUCACION MEDIA SUPERIOR A DISTANCIA COCHOTLA</t>
  </si>
  <si>
    <t>13EMS0065L</t>
  </si>
  <si>
    <t>CENTRO DE EDUCACIÓN MEDIA SUPERIOR A DISTANCIA CUATLIMAX</t>
  </si>
  <si>
    <t>13EMS0029G</t>
  </si>
  <si>
    <t>CENTRO DE EDUCACIÓN MEDIA SUPERIOR A DISTANCIA CUATOLOL</t>
  </si>
  <si>
    <t>13EMS0060Q</t>
  </si>
  <si>
    <t>CENTRO DE EDUCACIÓN MEDIA SUPERIOR A DISTANCIA DOXEY</t>
  </si>
  <si>
    <t>13EMS0003Z</t>
  </si>
  <si>
    <t>CENTRO DE EDUCACIÓN MEDIA SUPERIOR A DISTANCIA DURANGO</t>
  </si>
  <si>
    <t>13EMS0016C</t>
  </si>
  <si>
    <t>CENTRO DE EDUCACIÓN MEDIA SUPERIOR A DISTANCIA EL IXTLE</t>
  </si>
  <si>
    <t>13EMS0069H</t>
  </si>
  <si>
    <t xml:space="preserve">CENTRO DE EDUCACIÓN MEDIA SUPERIOR A DISTANCIA EL RAYO </t>
  </si>
  <si>
    <t>13EMS0006W</t>
  </si>
  <si>
    <t>CENTRO DE EDUCACIÓN MEDIA SUPERIOR A DISTANCIA GUNDHO</t>
  </si>
  <si>
    <t>13EMS0059A</t>
  </si>
  <si>
    <t xml:space="preserve">CENTRO DE EDUCACIÓN MEDIA SUPERIOR A DISTANCIA HUALULA </t>
  </si>
  <si>
    <t>13EMS0095F</t>
  </si>
  <si>
    <t>CENTRO DE EDUCACION MEDIA SUPERIOR A DISTANCIA HUEYAPA</t>
  </si>
  <si>
    <t>13EMS0076R</t>
  </si>
  <si>
    <t>CENTRO DE EDUCACIÓN MEDIA SUPERIOR A DISTANCIA HUEYAPITA</t>
  </si>
  <si>
    <t>13EMS0010I</t>
  </si>
  <si>
    <t>CENTRO DE EDUCACIÓN MEDIA SUPERIOR A DISTANCIA HUITEPEC</t>
  </si>
  <si>
    <t>13EMS0082B</t>
  </si>
  <si>
    <t>CENTRO DE EDUCACIÓN MEDIA SUPERIOR A DISTANCIA HUITZILA</t>
  </si>
  <si>
    <t>13EMS0011H</t>
  </si>
  <si>
    <t xml:space="preserve">CENTRO DE EDUCACIÓN MEDIA SUPERIOR A DISTANCIA IXTACZOQUICO </t>
  </si>
  <si>
    <t>13EMS0080D</t>
  </si>
  <si>
    <t xml:space="preserve">CENTRO DE EDUCACIÓN MEDIA SUPERIOR A DISTANCIA JALAPA </t>
  </si>
  <si>
    <t>13EMS0048V</t>
  </si>
  <si>
    <t>CENTRO DE EDUCACIÓN MEDIA SUPERIOR A DISTANCIA JALPA</t>
  </si>
  <si>
    <t>13EMS0027I</t>
  </si>
  <si>
    <t>CENTRO DE EDUCACIÓN MEDIA SUPERIOR A DISTANCIA JILIAPAN</t>
  </si>
  <si>
    <t>13EMS0014E</t>
  </si>
  <si>
    <t xml:space="preserve">CENTRO DE EDUCACIÓN MEDIA SUPERIOR A DISTANCIA JUAREZ HIDALGO </t>
  </si>
  <si>
    <t>13EMS0089V</t>
  </si>
  <si>
    <t>CENTRO DE EDUCACION MEDIA SUPERIOR A DISTANCIA JULIAN VILLAGRAN</t>
  </si>
  <si>
    <t>13EMS0091J</t>
  </si>
  <si>
    <t>CENTRO DE EDUCACION MEDIA SUPERIOR A DISTANCIA LA GARGANTILLA</t>
  </si>
  <si>
    <t>13EMS0018A</t>
  </si>
  <si>
    <t>CENTRO DE EDUCACIÓN MEDIA SUPERIOR A DISTANCIA LA PALMA</t>
  </si>
  <si>
    <t>13EMS0081C</t>
  </si>
  <si>
    <t>CENTRO DE EDUCACIÓN MEDIA SUPERIOR A DISTANCIA LA PROVIDENCIA</t>
  </si>
  <si>
    <t>13EMS0001A</t>
  </si>
  <si>
    <t>CENTRO DE EDUCACIÓN MEDIA SUPERIOR A DISTANCIA LAS PIEDRAS</t>
  </si>
  <si>
    <t>13EMS0096E</t>
  </si>
  <si>
    <t>CENTRO DE EDUCACION MEDIA SUPERIOR A DISTANCIA MICHIMALOYA</t>
  </si>
  <si>
    <t>13EMS0008U</t>
  </si>
  <si>
    <t>CENTRO DE EDUCACIÓN MEDIA SUPERIOR A DISTANCIA MINERAL DEL CHICO</t>
  </si>
  <si>
    <t>13EMS0026J</t>
  </si>
  <si>
    <t>CENTRO DE EDUCACIÓN MEDIA SUPERIOR A DISTANCIA NICOLAS FLORES</t>
  </si>
  <si>
    <t>13EMS0075S</t>
  </si>
  <si>
    <t>CENTRO DE EDUCACIÓN MEDIA SUPERIOR A DISTANCIA OXELOCO</t>
  </si>
  <si>
    <t>13EMS0040C</t>
  </si>
  <si>
    <t>CENTRO DE EDUCACIÓN MEDIA SUPERIOR A DISTANCIA PAPATLATA</t>
  </si>
  <si>
    <t>13EMS0063N</t>
  </si>
  <si>
    <t>CENTRO DE EDUCACIÓN MEDIA SUPERIOR A DISTANCIA POLINTOTLA</t>
  </si>
  <si>
    <t>13EMS0083A</t>
  </si>
  <si>
    <t>CENTRO DE EDUCACION MEDIA SUPERIOR A DISTANCIA PROGRESO DE OBREGON</t>
  </si>
  <si>
    <t>13EMS0030W</t>
  </si>
  <si>
    <t>CENTRO DE EDUCACIÓN MEDIA SUPERIOR A DISTANCIA SAN AGUSTIN  METZQUITITLAN</t>
  </si>
  <si>
    <t>13EMS0088W</t>
  </si>
  <si>
    <t>CENTRO DE EDUCACION MEDIA SUPERIOR A DISTANCIA SAN ANTONIO EL GRANDE</t>
  </si>
  <si>
    <t>13EMS0057C</t>
  </si>
  <si>
    <t>CENTRO DE EDUCACIÓN MEDIA SUPERIOR A DISTANCIA SAN CRISTOBAL</t>
  </si>
  <si>
    <t>13EMS0020P</t>
  </si>
  <si>
    <t>CENTRO DE EDUCACIÓN MEDIA SUPERIOR A DISTANCIA SAN ESTEBAN</t>
  </si>
  <si>
    <t>13EMS0070X</t>
  </si>
  <si>
    <t>CENTRO DE EDUCACIÓN MEDIA SUPERIOR A DISTANCIA SAN ILDEFONSO</t>
  </si>
  <si>
    <t>13EMS0009T</t>
  </si>
  <si>
    <t>CENTRO DE EDUCACIÓN MEDIA SUPERIOR A DISTANCIA SAN JUAN AHUEHUECO</t>
  </si>
  <si>
    <t>13EMS0079O</t>
  </si>
  <si>
    <t>CENTRO DE EDUCACIÓN MEDIA SUPERIOR A DISTANCIA SAN JUAN DE LAS FLORES</t>
  </si>
  <si>
    <t>13EMS0077Q</t>
  </si>
  <si>
    <t>CENTRO DE EDUCACIÓN MEDIA SUPERIOR A DISTANCIA SAN MATEO</t>
  </si>
  <si>
    <t>13EMS0021O</t>
  </si>
  <si>
    <t>CENTRO DE EDUCACIÓN MEDIA SUPERIOR A DISTANCIA SAN MIGUEL</t>
  </si>
  <si>
    <t>13EMS0043Z</t>
  </si>
  <si>
    <t>CENTRO DE EDUCACIÓN MEDIA SUPERIOR A DISTANCIA SAN MIGUEL VINDHO</t>
  </si>
  <si>
    <t>13EMS0078P</t>
  </si>
  <si>
    <t>CENTRO DE EDUCACIÓN MEDIA SUPERIOR A DISTANCIA SAN PABLO</t>
  </si>
  <si>
    <t>13EMS0062O</t>
  </si>
  <si>
    <t>CENTRO DE EDUCACIÓN MEDIA SUPERIOR A DISTANCIA SANTA CATARINA</t>
  </si>
  <si>
    <t>13EMS0092I</t>
  </si>
  <si>
    <t>CENTRO DE EDUCACION MEDIA SUPERIOR A DISTANCIA SANTA MARIA AMAJAC</t>
  </si>
  <si>
    <t>13EMS0002Z</t>
  </si>
  <si>
    <t>CENTRO DE EDUCACIÓN MEDIA SUPERIOR A DISTANCIA SANTA MARIA MACUA</t>
  </si>
  <si>
    <t>13EMS0071W</t>
  </si>
  <si>
    <t>CENTRO DE EDUCACIÓN MEDIA SUPERIOR A DISTANCIA SANTA MARIA QUELITES</t>
  </si>
  <si>
    <t>13EMS0032U</t>
  </si>
  <si>
    <t>CENTRO DE EDUCACIÓN MEDIA SUPERIOR A DISTANCIA SANTA TERESA</t>
  </si>
  <si>
    <t>13EMS0058B</t>
  </si>
  <si>
    <t>CENTRO DE EDUCACIÓN MEDIA SUPERIOR A DISTANCIA SANTIAGO TEZONTLALE</t>
  </si>
  <si>
    <t>13EMS0098C</t>
  </si>
  <si>
    <t>CENTRO DE EDUCACION MEDIA SUPERIOR A DISTANCIA SANTO TOMAS</t>
  </si>
  <si>
    <t>13EMS0053G</t>
  </si>
  <si>
    <t>CENTRO DE EDUCACIÓN MEDIA SUPERIOR A DISTANCIA TAMOYON I</t>
  </si>
  <si>
    <t>13EMS0084Z</t>
  </si>
  <si>
    <t>CENTRO DE EDUCACION MEDIA SUPERIOR A DISTANCIA TEPOJACO</t>
  </si>
  <si>
    <t>13EMS0066K</t>
  </si>
  <si>
    <t>CENTRO DE EDUCACIÓN MEDIA SUPERIOR A DISTANCIA TEXCACO</t>
  </si>
  <si>
    <t>13EMS0017B</t>
  </si>
  <si>
    <t>CENTRO DE EDUCACIÓN MEDIA SUPERIOR A DISTANCIA TLACOLULA</t>
  </si>
  <si>
    <t>13EMS0052H</t>
  </si>
  <si>
    <t>CENTRO DE EDUCACIÓN MEDIA SUPERIOR A DISTANCIA TLAHUELOMPA</t>
  </si>
  <si>
    <t>13EMS0094G</t>
  </si>
  <si>
    <t>CENTRO DE EDUCACION MEDIA SUPERIOR A DISTANCIA TLANALAPA</t>
  </si>
  <si>
    <t>13EMS0023M</t>
  </si>
  <si>
    <t>CENTRO DE EDUCACIÓN MEDIA SUPERIOR A DISTANCIA TLAXCALILLA</t>
  </si>
  <si>
    <t>13EMS0061P</t>
  </si>
  <si>
    <t>CENTRO DE EDUCACIÓN MEDIA SUPERIOR A DISTANCIA TOCTITLAN</t>
  </si>
  <si>
    <t>13EMS0087X</t>
  </si>
  <si>
    <t>CENTRO DE EDUCACION MEDIA SUPERIOR A DISTANCIA TOHUACO II</t>
  </si>
  <si>
    <t>13EMS0090K</t>
  </si>
  <si>
    <t>CENTRO DE EDUCACION MEDIA SUPERIOR A DISTANCIA XINTLA</t>
  </si>
  <si>
    <t>13EMS0041B</t>
  </si>
  <si>
    <t>CENTRO DE EDUCACIÓN MEDIA SUPERIOR A DISTANCIA XOCHICOATLAN</t>
  </si>
  <si>
    <t>13EMS0036Q</t>
  </si>
  <si>
    <t>CENTRO DE EDUCACIÓN MEDIA SUPERIOR A DISTANCIA XOCHIMILCO</t>
  </si>
  <si>
    <t>13EMS0007V</t>
  </si>
  <si>
    <t>CENTRO DE EDUCACIÓN MEDIA SUPERIOR A DISTANCIA XUCHITLAN LOLOTLA</t>
  </si>
  <si>
    <t>13EMS0097D</t>
  </si>
  <si>
    <t>CENTRO DE EDUCACION MEDIA SUPERIOR A DISTANCIA YAHUALICA</t>
  </si>
  <si>
    <t>13EMS0038O</t>
  </si>
  <si>
    <t>CENTRO DE EDUCACIÓN MEDIA SUPERIOR A DISTANCIA YATIPAN</t>
  </si>
  <si>
    <t>13ECB0037I</t>
  </si>
  <si>
    <t>COLEGIO DE BACHILLERES PLANTEL  ACATLAN</t>
  </si>
  <si>
    <t>13ECB0022G</t>
  </si>
  <si>
    <t xml:space="preserve">COLEGIO DE BACHILLERES PLANTEL  ACTOPAN </t>
  </si>
  <si>
    <t>13ECB0020I</t>
  </si>
  <si>
    <t xml:space="preserve">COLEGIO DE BACHILLERES PLANTEL  ATOTONILCO DE TULA </t>
  </si>
  <si>
    <t>13ECB0001U</t>
  </si>
  <si>
    <t xml:space="preserve">COLEGIO DE BACHILLERES PLANTEL  CARDONAL </t>
  </si>
  <si>
    <t>13ECB0013Z</t>
  </si>
  <si>
    <t>COLEGIO DE BACHILLERES PLANTEL AHUATITLA</t>
  </si>
  <si>
    <t>13ECB0027B</t>
  </si>
  <si>
    <t>COLEGIO DE BACHILLERES PLANTEL ALMOLOYA</t>
  </si>
  <si>
    <t>13ECB0050C</t>
  </si>
  <si>
    <t>COLEGIO DE BACHILLERES PLANTEL APAN</t>
  </si>
  <si>
    <t>13ECB0048O</t>
  </si>
  <si>
    <t>COLEGIO DE BACHILLERES PLANTEL ATENGO</t>
  </si>
  <si>
    <t>13ECB0042U</t>
  </si>
  <si>
    <t xml:space="preserve">COLEGIO DE BACHILLERES PLANTEL CHAPANTONGO </t>
  </si>
  <si>
    <t>13ECB0011A</t>
  </si>
  <si>
    <t xml:space="preserve">COLEGIO DE BACHILLERES PLANTEL CHILCUAUTLA </t>
  </si>
  <si>
    <t>13ECB0008N</t>
  </si>
  <si>
    <t xml:space="preserve">COLEGIO DE BACHILLERES PLANTEL CUAUTEPEC </t>
  </si>
  <si>
    <t>13ECB0049N</t>
  </si>
  <si>
    <t xml:space="preserve">COLEGIO DE BACHILLERES PLANTEL EL CID </t>
  </si>
  <si>
    <t>13ECB0016W</t>
  </si>
  <si>
    <t>COLEGIO DE BACHILLERES PLANTEL EMILIANO ZAPATA</t>
  </si>
  <si>
    <t>13ECB0014Y</t>
  </si>
  <si>
    <t>COLEGIO DE BACHILLERES PLANTEL FRANCISCO I MADERO</t>
  </si>
  <si>
    <t>13ECB0047P</t>
  </si>
  <si>
    <t xml:space="preserve">COLEGIO DE BACHILLERES PLANTEL HUASCA DE OCAMPO </t>
  </si>
  <si>
    <t>13ECB0028A</t>
  </si>
  <si>
    <t>COLEGIO DE BACHILLERES PLANTEL HUAZALINGO</t>
  </si>
  <si>
    <t>13ECB0043T</t>
  </si>
  <si>
    <t>COLEGIO DE BACHILLERES PLANTEL HUEJUTLA</t>
  </si>
  <si>
    <t>13ECB0017V</t>
  </si>
  <si>
    <t>COLEGIO DE BACHILLERES PLANTEL HUICHAPAN</t>
  </si>
  <si>
    <t>13ECB0029Z</t>
  </si>
  <si>
    <t>COLEGIO DE BACHILLERES PLANTEL JALTOCAN</t>
  </si>
  <si>
    <t>13ECB0052A</t>
  </si>
  <si>
    <t>COLEGIO DE BACHILLERES PLANTEL LA MISION</t>
  </si>
  <si>
    <t>13ECB0023F</t>
  </si>
  <si>
    <t>COLEGIO DE BACHILLERES PLANTEL LOS OTATES</t>
  </si>
  <si>
    <t>13ECB0035K</t>
  </si>
  <si>
    <t>COLEGIO DE BACHILLERES PLANTEL MECATLAN</t>
  </si>
  <si>
    <t>13ECB0015X</t>
  </si>
  <si>
    <t>COLEGIO DE BACHILLERES PLANTEL MINERAL DE LA REFORMA</t>
  </si>
  <si>
    <t>13ECB0002T</t>
  </si>
  <si>
    <t>COLEGIO DE BACHILLERES PLANTEL NOPALA</t>
  </si>
  <si>
    <t>13ECB0039G</t>
  </si>
  <si>
    <t>COLEGIO DE BACHILLERES PLANTEL ORIZABITA</t>
  </si>
  <si>
    <t>13ECB0053Z</t>
  </si>
  <si>
    <t>COLEGIO DE BACHILLERES PLANTEL PIEDRA HINCADA</t>
  </si>
  <si>
    <t>13ECB0040W</t>
  </si>
  <si>
    <t>COLEGIO DE BACHILLERES PLANTEL PISAFLORES</t>
  </si>
  <si>
    <t>13ECB0010B</t>
  </si>
  <si>
    <t>COLEGIO DE BACHILLERES PLANTEL SAN AGUSTIN TLAXIACA</t>
  </si>
  <si>
    <t>13ECB0030P</t>
  </si>
  <si>
    <t>COLEGIO DE BACHILLERES PLANTEL SAN BARTOLO TUTOTEPEC</t>
  </si>
  <si>
    <t>13ECB0051B</t>
  </si>
  <si>
    <t>COLEGIO DE BACHILLERES PLANTEL SAN LORENZO</t>
  </si>
  <si>
    <t>13ECB0031O</t>
  </si>
  <si>
    <t>COLEGIO DE BACHILLERES PLANTEL SANTA CRUZ</t>
  </si>
  <si>
    <t>13ECB0034L</t>
  </si>
  <si>
    <t>COLEGIO DE BACHILLERES PLANTEL SANTIAGO DE ANAYA</t>
  </si>
  <si>
    <t>13ECB0046Q</t>
  </si>
  <si>
    <t>COLEGIO DE BACHILLERES PLANTEL SANTIAGO TLAUTLA</t>
  </si>
  <si>
    <t>13ECB0012Z</t>
  </si>
  <si>
    <t>COLEGIO DE BACHILLERES PLANTEL TASQUILLO</t>
  </si>
  <si>
    <t>13ECB0038H</t>
  </si>
  <si>
    <t>COLEGIO DE BACHILLERES PLANTEL TECOCOMULCO</t>
  </si>
  <si>
    <t>13ECB0009M</t>
  </si>
  <si>
    <t>COLEGIO DE BACHILLERES PLANTEL TECOZAUTLA</t>
  </si>
  <si>
    <t>13ECB0044S</t>
  </si>
  <si>
    <t>COLEGIO DE BACHILLERES PLANTEL TEHUETLAN</t>
  </si>
  <si>
    <t>13ECB0026C</t>
  </si>
  <si>
    <t>COLEGIO DE BACHILLERES PLANTEL TELLEZ</t>
  </si>
  <si>
    <t>13ECB0003S</t>
  </si>
  <si>
    <t>COLEGIO DE BACHILLERES PLANTEL TENANGO DE DORIA</t>
  </si>
  <si>
    <t>13ECB0021H</t>
  </si>
  <si>
    <t>COLEGIO DE BACHILLERES PLANTEL TEPEAPULCO</t>
  </si>
  <si>
    <t>13ECB0018U</t>
  </si>
  <si>
    <t>COLEGIO DE BACHILLERES PLANTEL TIANGUISTENGO</t>
  </si>
  <si>
    <t>13ECB0032N</t>
  </si>
  <si>
    <t>COLEGIO DE BACHILLERES PLANTEL TIZAYUCA</t>
  </si>
  <si>
    <t>13ECB0036J</t>
  </si>
  <si>
    <t>COLEGIO DE BACHILLERES PLANTEL TLAHUELILPAN</t>
  </si>
  <si>
    <t>13ECB0005Q</t>
  </si>
  <si>
    <t>COLEGIO DE BACHILLERES PLANTEL TLANCHINOL</t>
  </si>
  <si>
    <t>13ECB0006P</t>
  </si>
  <si>
    <t>COLEGIO DE BACHILLERES PLANTEL TOLCAYUCA</t>
  </si>
  <si>
    <t>13ECB0019T</t>
  </si>
  <si>
    <t>COLEGIO DE BACHILLERES PLANTEL TULA</t>
  </si>
  <si>
    <t>13ECB0033M</t>
  </si>
  <si>
    <t>COLEGIO DE BACHILLERES PLANTEL TULANCINGO</t>
  </si>
  <si>
    <t>13ECB0025D</t>
  </si>
  <si>
    <t>COLEGIO DE BACHILLERES PLANTEL XOCHIATIPAN</t>
  </si>
  <si>
    <t>13ECB0041V</t>
  </si>
  <si>
    <t xml:space="preserve">COLEGIO DE BACHILLERES PLANTEL XUCHITLAN SAN SALVADOR </t>
  </si>
  <si>
    <t>13ECB0024E</t>
  </si>
  <si>
    <t>COLEGIO DE BACHILLERES PLANTEL ZAPOTLAN</t>
  </si>
  <si>
    <t>13ECB0007O</t>
  </si>
  <si>
    <t>COLEGIO DE BACHILLERES PLANTEL ZEMPOALA</t>
  </si>
  <si>
    <t>13ECB0004R</t>
  </si>
  <si>
    <t>COLEGIO DE BACHILLERES PLANTEL ZIMAPAN</t>
  </si>
  <si>
    <t>13ECB0045R</t>
  </si>
  <si>
    <t>COLEGIO DE BACHILLERES PLANTEL ZIMAPAN II</t>
  </si>
  <si>
    <t>CEMSAD</t>
  </si>
  <si>
    <t>PLANTEL</t>
  </si>
  <si>
    <t>COBAEH</t>
  </si>
  <si>
    <t>APROBACIÓN Y REPROBACIÓN  CICLO ESCOLAR 2021-2022</t>
  </si>
  <si>
    <t>APROBACIÓN</t>
  </si>
  <si>
    <t>REPROBACIÓN</t>
  </si>
  <si>
    <t>POBLACIÓN ESTUDIANTIL APROBADA</t>
  </si>
  <si>
    <t>POBLACIÓN ESTUDIANTIL REPROBADA</t>
  </si>
  <si>
    <t>POBLACIÓN ESTUDIANTIL RECUPERADA</t>
  </si>
  <si>
    <t>POBLACIÓN ESTUDIANTIL 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</si>
</sst>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DDC9A3"/>
      <name val="Calibri"/>
      <family val="2"/>
      <scheme val="minor"/>
    </font>
    <font>
      <b/>
      <i/>
      <sz val="11"/>
      <color rgb="FFBC955B"/>
      <name val="Calibri"/>
      <family val="2"/>
      <scheme val="minor"/>
    </font>
    <font>
      <b/>
      <i/>
      <sz val="16"/>
      <color rgb="FF691C31"/>
      <name val="Calibri"/>
      <family val="2"/>
      <scheme val="minor"/>
    </font>
    <font>
      <b/>
      <sz val="11"/>
      <color rgb="FFDDC9A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31"/>
        <bgColor indexed="64"/>
      </patternFill>
    </fill>
    <fill>
      <patternFill patternType="solid">
        <fgColor rgb="FF6F7271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2" xfId="0" applyBorder="1"/>
    <xf numFmtId="10" fontId="0" fillId="0" borderId="2" xfId="1" applyNumberFormat="1" applyFont="1" applyBorder="1" applyAlignment="1">
      <alignment horizontal="center" vertical="center"/>
    </xf>
    <xf numFmtId="0" fontId="0" fillId="0" borderId="3" xfId="0" applyBorder="1"/>
    <xf numFmtId="10" fontId="0" fillId="0" borderId="3" xfId="1" applyNumberFormat="1" applyFont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3" fontId="6" fillId="4" borderId="4" xfId="0" applyNumberFormat="1" applyFont="1" applyFill="1" applyBorder="1" applyAlignment="1">
      <alignment horizontal="center"/>
    </xf>
    <xf numFmtId="3" fontId="2" fillId="3" borderId="4" xfId="0" applyNumberFormat="1" applyFont="1" applyFill="1" applyBorder="1" applyAlignment="1">
      <alignment horizontal="center"/>
    </xf>
    <xf numFmtId="10" fontId="6" fillId="4" borderId="4" xfId="1" applyNumberFormat="1" applyFont="1" applyFill="1" applyBorder="1" applyAlignment="1">
      <alignment horizontal="center"/>
    </xf>
    <xf numFmtId="10" fontId="2" fillId="3" borderId="4" xfId="1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1619250</xdr:colOff>
      <xdr:row>0</xdr:row>
      <xdr:rowOff>28575</xdr:rowOff>
    </xdr:from>
    <xdr:to>
      <xdr:col>5</xdr:col>
      <xdr:colOff>723900</xdr:colOff>
      <xdr:row>2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A246C5-5F37-46D0-B9D1-B9926FBA9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28575"/>
          <a:ext cx="649605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6"/>
  <sheetViews>
    <sheetView tabSelected="1" view="pageBreakPreview" zoomScaleNormal="100" zoomScaleSheetLayoutView="100" workbookViewId="0">
      <selection activeCell="E11" sqref="E11"/>
    </sheetView>
  </sheetViews>
  <sheetFormatPr baseColWidth="10" defaultRowHeight="15" x14ac:dyDescent="0.25"/>
  <cols>
    <col min="1" max="1" width="12.5703125" bestFit="1" customWidth="1"/>
    <col min="2" max="2" width="78.28515625" bestFit="1" customWidth="1"/>
    <col min="3" max="3" width="11.5703125" customWidth="1"/>
    <col min="4" max="4" width="11.28515625" customWidth="1"/>
    <col min="6" max="6" width="12.7109375" customWidth="1"/>
    <col min="7" max="7" width="12.28515625" customWidth="1"/>
    <col min="8" max="8" width="13.7109375" customWidth="1"/>
  </cols>
  <sheetData>
    <row r="1" spans="1:8" x14ac:dyDescent="0.25">
      <c r="A1" s="19"/>
      <c r="B1" s="19"/>
      <c r="C1" s="19"/>
      <c r="D1" s="19"/>
      <c r="E1" s="19"/>
      <c r="F1" s="19"/>
      <c r="G1" s="19"/>
      <c r="H1" s="5"/>
    </row>
    <row r="2" spans="1:8" ht="30.75" customHeight="1" x14ac:dyDescent="0.25">
      <c r="A2" s="19"/>
      <c r="B2" s="19"/>
      <c r="C2" s="19"/>
      <c r="D2" s="19"/>
      <c r="E2" s="19"/>
      <c r="F2" s="19"/>
      <c r="G2" s="19"/>
      <c r="H2" s="5"/>
    </row>
    <row r="3" spans="1:8" x14ac:dyDescent="0.25">
      <c r="A3" s="19"/>
      <c r="B3" s="19"/>
      <c r="C3" s="19"/>
      <c r="D3" s="19"/>
      <c r="E3" s="19"/>
      <c r="F3" s="19"/>
      <c r="G3" s="19"/>
      <c r="H3" s="5"/>
    </row>
    <row r="4" spans="1:8" ht="21" x14ac:dyDescent="0.35">
      <c r="A4" s="22" t="s">
        <v>0</v>
      </c>
      <c r="B4" s="22"/>
      <c r="C4" s="22"/>
      <c r="D4" s="22"/>
      <c r="E4" s="22"/>
      <c r="F4" s="22"/>
      <c r="G4" s="22"/>
      <c r="H4" s="12"/>
    </row>
    <row r="5" spans="1:8" ht="8.25" customHeight="1" x14ac:dyDescent="0.25">
      <c r="A5" s="19"/>
      <c r="B5" s="19"/>
      <c r="C5" s="19"/>
      <c r="D5" s="19"/>
      <c r="E5" s="19"/>
      <c r="F5" s="19"/>
      <c r="G5" s="19"/>
      <c r="H5" s="19"/>
    </row>
    <row r="6" spans="1:8" x14ac:dyDescent="0.25">
      <c r="A6" s="21" t="s">
        <v>270</v>
      </c>
      <c r="B6" s="21"/>
      <c r="C6" s="21"/>
      <c r="D6" s="21"/>
      <c r="E6" s="21"/>
      <c r="F6" s="21"/>
      <c r="G6" s="21"/>
      <c r="H6" s="11"/>
    </row>
    <row r="7" spans="1:8" ht="6" customHeight="1" x14ac:dyDescent="0.25">
      <c r="A7" s="20"/>
      <c r="B7" s="20"/>
      <c r="C7" s="20"/>
      <c r="D7" s="20"/>
      <c r="E7" s="20"/>
      <c r="F7" s="20"/>
      <c r="G7" s="20"/>
      <c r="H7" s="20"/>
    </row>
    <row r="8" spans="1:8" s="6" customFormat="1" ht="47.25" customHeight="1" x14ac:dyDescent="0.25">
      <c r="A8" s="10" t="s">
        <v>1</v>
      </c>
      <c r="B8" s="10" t="s">
        <v>2</v>
      </c>
      <c r="C8" s="10" t="s">
        <v>276</v>
      </c>
      <c r="D8" s="10" t="s">
        <v>273</v>
      </c>
      <c r="E8" s="10" t="s">
        <v>274</v>
      </c>
      <c r="F8" s="10" t="s">
        <v>275</v>
      </c>
      <c r="G8" s="10" t="s">
        <v>271</v>
      </c>
      <c r="H8" s="10" t="s">
        <v>272</v>
      </c>
    </row>
    <row r="9" spans="1:8" x14ac:dyDescent="0.25">
      <c r="A9" s="7" t="s">
        <v>161</v>
      </c>
      <c r="B9" s="7" t="s">
        <v>162</v>
      </c>
      <c r="C9" s="8">
        <v>170</v>
      </c>
      <c r="D9" s="8">
        <v>140</v>
      </c>
      <c r="E9" s="8">
        <v>30</v>
      </c>
      <c r="F9" s="8">
        <v>15</v>
      </c>
      <c r="G9" s="9">
        <f>1*((D9+F9)/C9)</f>
        <v>0.91176470588235292</v>
      </c>
      <c r="H9" s="9">
        <f t="shared" ref="H9:H73" si="0">1-G9</f>
        <v>8.8235294117647078E-2</v>
      </c>
    </row>
    <row r="10" spans="1:8" x14ac:dyDescent="0.25">
      <c r="A10" s="1" t="s">
        <v>163</v>
      </c>
      <c r="B10" s="7" t="s">
        <v>164</v>
      </c>
      <c r="C10" s="8">
        <v>587</v>
      </c>
      <c r="D10" s="8">
        <v>428</v>
      </c>
      <c r="E10" s="8">
        <v>159</v>
      </c>
      <c r="F10" s="8">
        <v>83</v>
      </c>
      <c r="G10" s="2">
        <f t="shared" ref="G10:G73" si="1">1*((D10+F10)/C10)</f>
        <v>0.87052810902896083</v>
      </c>
      <c r="H10" s="2">
        <f t="shared" si="0"/>
        <v>0.12947189097103917</v>
      </c>
    </row>
    <row r="11" spans="1:8" x14ac:dyDescent="0.25">
      <c r="A11" s="1" t="s">
        <v>169</v>
      </c>
      <c r="B11" s="7" t="s">
        <v>170</v>
      </c>
      <c r="C11" s="8">
        <v>281</v>
      </c>
      <c r="D11" s="8">
        <v>248</v>
      </c>
      <c r="E11" s="8">
        <v>33</v>
      </c>
      <c r="F11" s="8">
        <v>20</v>
      </c>
      <c r="G11" s="2">
        <f t="shared" si="1"/>
        <v>0.9537366548042705</v>
      </c>
      <c r="H11" s="2">
        <f t="shared" si="0"/>
        <v>4.6263345195729499E-2</v>
      </c>
    </row>
    <row r="12" spans="1:8" x14ac:dyDescent="0.25">
      <c r="A12" s="1" t="s">
        <v>171</v>
      </c>
      <c r="B12" s="7" t="s">
        <v>172</v>
      </c>
      <c r="C12" s="8">
        <v>263</v>
      </c>
      <c r="D12" s="8">
        <v>221</v>
      </c>
      <c r="E12" s="8">
        <v>42</v>
      </c>
      <c r="F12" s="8">
        <v>13</v>
      </c>
      <c r="G12" s="2">
        <f t="shared" si="1"/>
        <v>0.88973384030418246</v>
      </c>
      <c r="H12" s="2">
        <f t="shared" si="0"/>
        <v>0.11026615969581754</v>
      </c>
    </row>
    <row r="13" spans="1:8" x14ac:dyDescent="0.25">
      <c r="A13" s="1" t="s">
        <v>173</v>
      </c>
      <c r="B13" s="7" t="s">
        <v>174</v>
      </c>
      <c r="C13" s="8">
        <v>228</v>
      </c>
      <c r="D13" s="8">
        <v>179</v>
      </c>
      <c r="E13" s="8">
        <v>49</v>
      </c>
      <c r="F13" s="8">
        <v>27</v>
      </c>
      <c r="G13" s="2">
        <f t="shared" si="1"/>
        <v>0.90350877192982459</v>
      </c>
      <c r="H13" s="2">
        <f t="shared" si="0"/>
        <v>9.6491228070175405E-2</v>
      </c>
    </row>
    <row r="14" spans="1:8" x14ac:dyDescent="0.25">
      <c r="A14" s="1" t="s">
        <v>175</v>
      </c>
      <c r="B14" s="7" t="s">
        <v>176</v>
      </c>
      <c r="C14" s="8">
        <v>117</v>
      </c>
      <c r="D14" s="8">
        <v>92</v>
      </c>
      <c r="E14" s="8">
        <v>25</v>
      </c>
      <c r="F14" s="8">
        <v>17</v>
      </c>
      <c r="G14" s="2">
        <f t="shared" si="1"/>
        <v>0.93162393162393164</v>
      </c>
      <c r="H14" s="2">
        <f t="shared" si="0"/>
        <v>6.8376068376068355E-2</v>
      </c>
    </row>
    <row r="15" spans="1:8" x14ac:dyDescent="0.25">
      <c r="A15" s="1" t="s">
        <v>165</v>
      </c>
      <c r="B15" s="7" t="s">
        <v>166</v>
      </c>
      <c r="C15" s="8">
        <v>348</v>
      </c>
      <c r="D15" s="8">
        <v>231</v>
      </c>
      <c r="E15" s="8">
        <v>117</v>
      </c>
      <c r="F15" s="8">
        <v>83</v>
      </c>
      <c r="G15" s="2">
        <f t="shared" si="1"/>
        <v>0.9022988505747126</v>
      </c>
      <c r="H15" s="2">
        <f t="shared" si="0"/>
        <v>9.7701149425287404E-2</v>
      </c>
    </row>
    <row r="16" spans="1:8" x14ac:dyDescent="0.25">
      <c r="A16" s="1" t="s">
        <v>167</v>
      </c>
      <c r="B16" s="7" t="s">
        <v>168</v>
      </c>
      <c r="C16" s="8">
        <v>605</v>
      </c>
      <c r="D16" s="8">
        <v>477</v>
      </c>
      <c r="E16" s="8">
        <v>128</v>
      </c>
      <c r="F16" s="8">
        <v>77</v>
      </c>
      <c r="G16" s="2">
        <f t="shared" si="1"/>
        <v>0.91570247933884297</v>
      </c>
      <c r="H16" s="2">
        <f t="shared" si="0"/>
        <v>8.4297520661157033E-2</v>
      </c>
    </row>
    <row r="17" spans="1:8" x14ac:dyDescent="0.25">
      <c r="A17" s="1" t="s">
        <v>177</v>
      </c>
      <c r="B17" s="7" t="s">
        <v>178</v>
      </c>
      <c r="C17" s="8">
        <v>146</v>
      </c>
      <c r="D17" s="8">
        <v>131</v>
      </c>
      <c r="E17" s="8">
        <v>15</v>
      </c>
      <c r="F17" s="8">
        <v>10</v>
      </c>
      <c r="G17" s="2">
        <f t="shared" si="1"/>
        <v>0.96575342465753422</v>
      </c>
      <c r="H17" s="2">
        <f t="shared" si="0"/>
        <v>3.4246575342465779E-2</v>
      </c>
    </row>
    <row r="18" spans="1:8" x14ac:dyDescent="0.25">
      <c r="A18" s="1" t="s">
        <v>179</v>
      </c>
      <c r="B18" s="7" t="s">
        <v>180</v>
      </c>
      <c r="C18" s="8">
        <v>260</v>
      </c>
      <c r="D18" s="8">
        <v>215</v>
      </c>
      <c r="E18" s="8">
        <v>45</v>
      </c>
      <c r="F18" s="8">
        <v>18</v>
      </c>
      <c r="G18" s="2">
        <f t="shared" si="1"/>
        <v>0.89615384615384619</v>
      </c>
      <c r="H18" s="2">
        <f t="shared" si="0"/>
        <v>0.10384615384615381</v>
      </c>
    </row>
    <row r="19" spans="1:8" x14ac:dyDescent="0.25">
      <c r="A19" s="1" t="s">
        <v>181</v>
      </c>
      <c r="B19" s="7" t="s">
        <v>182</v>
      </c>
      <c r="C19" s="8">
        <v>930</v>
      </c>
      <c r="D19" s="8">
        <v>753</v>
      </c>
      <c r="E19" s="8">
        <v>177</v>
      </c>
      <c r="F19" s="8">
        <v>102</v>
      </c>
      <c r="G19" s="2">
        <f t="shared" si="1"/>
        <v>0.91935483870967738</v>
      </c>
      <c r="H19" s="2">
        <f t="shared" si="0"/>
        <v>8.064516129032262E-2</v>
      </c>
    </row>
    <row r="20" spans="1:8" x14ac:dyDescent="0.25">
      <c r="A20" s="1" t="s">
        <v>183</v>
      </c>
      <c r="B20" s="7" t="s">
        <v>184</v>
      </c>
      <c r="C20" s="8">
        <v>513</v>
      </c>
      <c r="D20" s="8">
        <v>349</v>
      </c>
      <c r="E20" s="8">
        <v>164</v>
      </c>
      <c r="F20" s="8">
        <v>79</v>
      </c>
      <c r="G20" s="2">
        <f t="shared" si="1"/>
        <v>0.834307992202729</v>
      </c>
      <c r="H20" s="2">
        <f t="shared" si="0"/>
        <v>0.165692007797271</v>
      </c>
    </row>
    <row r="21" spans="1:8" x14ac:dyDescent="0.25">
      <c r="A21" s="1" t="s">
        <v>185</v>
      </c>
      <c r="B21" s="7" t="s">
        <v>186</v>
      </c>
      <c r="C21" s="8">
        <v>408</v>
      </c>
      <c r="D21" s="8">
        <v>336</v>
      </c>
      <c r="E21" s="8">
        <v>72</v>
      </c>
      <c r="F21" s="8">
        <v>45</v>
      </c>
      <c r="G21" s="2">
        <f t="shared" si="1"/>
        <v>0.93382352941176472</v>
      </c>
      <c r="H21" s="2">
        <f t="shared" si="0"/>
        <v>6.6176470588235281E-2</v>
      </c>
    </row>
    <row r="22" spans="1:8" x14ac:dyDescent="0.25">
      <c r="A22" s="1" t="s">
        <v>187</v>
      </c>
      <c r="B22" s="7" t="s">
        <v>188</v>
      </c>
      <c r="C22" s="8">
        <v>809</v>
      </c>
      <c r="D22" s="8">
        <v>598</v>
      </c>
      <c r="E22" s="8">
        <v>211</v>
      </c>
      <c r="F22" s="8">
        <v>162</v>
      </c>
      <c r="G22" s="2">
        <f t="shared" si="1"/>
        <v>0.93943139678615573</v>
      </c>
      <c r="H22" s="2">
        <f t="shared" si="0"/>
        <v>6.0568603213844274E-2</v>
      </c>
    </row>
    <row r="23" spans="1:8" x14ac:dyDescent="0.25">
      <c r="A23" s="1" t="s">
        <v>189</v>
      </c>
      <c r="B23" s="7" t="s">
        <v>190</v>
      </c>
      <c r="C23" s="8">
        <v>230</v>
      </c>
      <c r="D23" s="8">
        <v>201</v>
      </c>
      <c r="E23" s="8">
        <v>29</v>
      </c>
      <c r="F23" s="8">
        <v>9</v>
      </c>
      <c r="G23" s="2">
        <f t="shared" si="1"/>
        <v>0.91304347826086951</v>
      </c>
      <c r="H23" s="2">
        <f>1-G23</f>
        <v>8.6956521739130488E-2</v>
      </c>
    </row>
    <row r="24" spans="1:8" x14ac:dyDescent="0.25">
      <c r="A24" s="1" t="s">
        <v>191</v>
      </c>
      <c r="B24" s="7" t="s">
        <v>192</v>
      </c>
      <c r="C24" s="8">
        <v>308</v>
      </c>
      <c r="D24" s="8">
        <v>307</v>
      </c>
      <c r="E24" s="8">
        <v>1</v>
      </c>
      <c r="F24" s="8">
        <v>0</v>
      </c>
      <c r="G24" s="2">
        <f t="shared" si="1"/>
        <v>0.99675324675324672</v>
      </c>
      <c r="H24" s="2">
        <f t="shared" si="0"/>
        <v>3.2467532467532756E-3</v>
      </c>
    </row>
    <row r="25" spans="1:8" x14ac:dyDescent="0.25">
      <c r="A25" s="1" t="s">
        <v>193</v>
      </c>
      <c r="B25" s="7" t="s">
        <v>194</v>
      </c>
      <c r="C25" s="8">
        <v>895</v>
      </c>
      <c r="D25" s="8">
        <v>840</v>
      </c>
      <c r="E25" s="8">
        <v>55</v>
      </c>
      <c r="F25" s="8">
        <v>27</v>
      </c>
      <c r="G25" s="2">
        <f t="shared" si="1"/>
        <v>0.96871508379888271</v>
      </c>
      <c r="H25" s="2">
        <f t="shared" si="0"/>
        <v>3.1284916201117285E-2</v>
      </c>
    </row>
    <row r="26" spans="1:8" x14ac:dyDescent="0.25">
      <c r="A26" s="1" t="s">
        <v>195</v>
      </c>
      <c r="B26" s="7" t="s">
        <v>196</v>
      </c>
      <c r="C26" s="8">
        <v>571</v>
      </c>
      <c r="D26" s="8">
        <v>337</v>
      </c>
      <c r="E26" s="8">
        <v>234</v>
      </c>
      <c r="F26" s="8">
        <v>145</v>
      </c>
      <c r="G26" s="2">
        <f t="shared" si="1"/>
        <v>0.84413309982486862</v>
      </c>
      <c r="H26" s="2">
        <f t="shared" si="0"/>
        <v>0.15586690017513138</v>
      </c>
    </row>
    <row r="27" spans="1:8" x14ac:dyDescent="0.25">
      <c r="A27" s="1" t="s">
        <v>197</v>
      </c>
      <c r="B27" s="7" t="s">
        <v>198</v>
      </c>
      <c r="C27" s="8">
        <v>488</v>
      </c>
      <c r="D27" s="8">
        <v>459</v>
      </c>
      <c r="E27" s="8">
        <v>29</v>
      </c>
      <c r="F27" s="8">
        <v>10</v>
      </c>
      <c r="G27" s="2">
        <f t="shared" si="1"/>
        <v>0.96106557377049184</v>
      </c>
      <c r="H27" s="2">
        <f t="shared" si="0"/>
        <v>3.8934426229508157E-2</v>
      </c>
    </row>
    <row r="28" spans="1:8" x14ac:dyDescent="0.25">
      <c r="A28" s="1" t="s">
        <v>199</v>
      </c>
      <c r="B28" s="7" t="s">
        <v>200</v>
      </c>
      <c r="C28" s="8">
        <v>145</v>
      </c>
      <c r="D28" s="8">
        <v>113</v>
      </c>
      <c r="E28" s="8">
        <v>32</v>
      </c>
      <c r="F28" s="8">
        <v>15</v>
      </c>
      <c r="G28" s="2">
        <f t="shared" si="1"/>
        <v>0.88275862068965516</v>
      </c>
      <c r="H28" s="2">
        <f t="shared" si="0"/>
        <v>0.11724137931034484</v>
      </c>
    </row>
    <row r="29" spans="1:8" x14ac:dyDescent="0.25">
      <c r="A29" s="1" t="s">
        <v>201</v>
      </c>
      <c r="B29" s="7" t="s">
        <v>202</v>
      </c>
      <c r="C29" s="8">
        <v>232</v>
      </c>
      <c r="D29" s="8">
        <v>197</v>
      </c>
      <c r="E29" s="8">
        <v>35</v>
      </c>
      <c r="F29" s="8">
        <v>15</v>
      </c>
      <c r="G29" s="2">
        <f t="shared" si="1"/>
        <v>0.91379310344827591</v>
      </c>
      <c r="H29" s="2">
        <f t="shared" si="0"/>
        <v>8.6206896551724088E-2</v>
      </c>
    </row>
    <row r="30" spans="1:8" x14ac:dyDescent="0.25">
      <c r="A30" s="1" t="s">
        <v>203</v>
      </c>
      <c r="B30" s="7" t="s">
        <v>204</v>
      </c>
      <c r="C30" s="8">
        <v>413</v>
      </c>
      <c r="D30" s="8">
        <v>378</v>
      </c>
      <c r="E30" s="8">
        <v>35</v>
      </c>
      <c r="F30" s="8">
        <v>13</v>
      </c>
      <c r="G30" s="2">
        <f t="shared" si="1"/>
        <v>0.94673123486682809</v>
      </c>
      <c r="H30" s="2">
        <f t="shared" si="0"/>
        <v>5.3268765133171914E-2</v>
      </c>
    </row>
    <row r="31" spans="1:8" x14ac:dyDescent="0.25">
      <c r="A31" s="1" t="s">
        <v>205</v>
      </c>
      <c r="B31" s="7" t="s">
        <v>206</v>
      </c>
      <c r="C31" s="8">
        <v>575</v>
      </c>
      <c r="D31" s="8">
        <v>324</v>
      </c>
      <c r="E31" s="8">
        <v>251</v>
      </c>
      <c r="F31" s="8">
        <v>100</v>
      </c>
      <c r="G31" s="2">
        <f t="shared" si="1"/>
        <v>0.73739130434782607</v>
      </c>
      <c r="H31" s="2">
        <f t="shared" si="0"/>
        <v>0.26260869565217393</v>
      </c>
    </row>
    <row r="32" spans="1:8" x14ac:dyDescent="0.25">
      <c r="A32" s="1" t="s">
        <v>207</v>
      </c>
      <c r="B32" s="7" t="s">
        <v>208</v>
      </c>
      <c r="C32" s="8">
        <v>425</v>
      </c>
      <c r="D32" s="8">
        <v>351</v>
      </c>
      <c r="E32" s="8">
        <v>74</v>
      </c>
      <c r="F32" s="8">
        <v>48</v>
      </c>
      <c r="G32" s="2">
        <f t="shared" si="1"/>
        <v>0.93882352941176472</v>
      </c>
      <c r="H32" s="2">
        <f t="shared" si="0"/>
        <v>6.1176470588235277E-2</v>
      </c>
    </row>
    <row r="33" spans="1:8" x14ac:dyDescent="0.25">
      <c r="A33" s="1" t="s">
        <v>209</v>
      </c>
      <c r="B33" s="7" t="s">
        <v>210</v>
      </c>
      <c r="C33" s="8">
        <v>276</v>
      </c>
      <c r="D33" s="8">
        <v>256</v>
      </c>
      <c r="E33" s="8">
        <v>20</v>
      </c>
      <c r="F33" s="8">
        <v>7</v>
      </c>
      <c r="G33" s="2">
        <f t="shared" si="1"/>
        <v>0.95289855072463769</v>
      </c>
      <c r="H33" s="2">
        <f t="shared" si="0"/>
        <v>4.7101449275362306E-2</v>
      </c>
    </row>
    <row r="34" spans="1:8" x14ac:dyDescent="0.25">
      <c r="A34" s="1" t="s">
        <v>211</v>
      </c>
      <c r="B34" s="7" t="s">
        <v>212</v>
      </c>
      <c r="C34" s="8">
        <v>168</v>
      </c>
      <c r="D34" s="8">
        <v>162</v>
      </c>
      <c r="E34" s="8">
        <v>6</v>
      </c>
      <c r="F34" s="8">
        <v>0</v>
      </c>
      <c r="G34" s="2">
        <f t="shared" si="1"/>
        <v>0.9642857142857143</v>
      </c>
      <c r="H34" s="2">
        <f t="shared" si="0"/>
        <v>3.5714285714285698E-2</v>
      </c>
    </row>
    <row r="35" spans="1:8" x14ac:dyDescent="0.25">
      <c r="A35" s="1" t="s">
        <v>213</v>
      </c>
      <c r="B35" s="7" t="s">
        <v>214</v>
      </c>
      <c r="C35" s="8">
        <v>159</v>
      </c>
      <c r="D35" s="8">
        <v>112</v>
      </c>
      <c r="E35" s="8">
        <v>47</v>
      </c>
      <c r="F35" s="8">
        <v>36</v>
      </c>
      <c r="G35" s="2">
        <f t="shared" si="1"/>
        <v>0.9308176100628931</v>
      </c>
      <c r="H35" s="2">
        <f t="shared" si="0"/>
        <v>6.9182389937106903E-2</v>
      </c>
    </row>
    <row r="36" spans="1:8" x14ac:dyDescent="0.25">
      <c r="A36" s="1" t="s">
        <v>215</v>
      </c>
      <c r="B36" s="7" t="s">
        <v>216</v>
      </c>
      <c r="C36" s="8">
        <v>386</v>
      </c>
      <c r="D36" s="8">
        <v>283</v>
      </c>
      <c r="E36" s="8">
        <v>103</v>
      </c>
      <c r="F36" s="8">
        <v>70</v>
      </c>
      <c r="G36" s="2">
        <f t="shared" si="1"/>
        <v>0.91450777202072542</v>
      </c>
      <c r="H36" s="2">
        <f t="shared" si="0"/>
        <v>8.5492227979274582E-2</v>
      </c>
    </row>
    <row r="37" spans="1:8" x14ac:dyDescent="0.25">
      <c r="A37" s="1" t="s">
        <v>217</v>
      </c>
      <c r="B37" s="7" t="s">
        <v>218</v>
      </c>
      <c r="C37" s="8">
        <v>315</v>
      </c>
      <c r="D37" s="8">
        <v>255</v>
      </c>
      <c r="E37" s="8">
        <v>60</v>
      </c>
      <c r="F37" s="8">
        <v>30</v>
      </c>
      <c r="G37" s="2">
        <f t="shared" si="1"/>
        <v>0.90476190476190477</v>
      </c>
      <c r="H37" s="2">
        <f t="shared" si="0"/>
        <v>9.5238095238095233E-2</v>
      </c>
    </row>
    <row r="38" spans="1:8" x14ac:dyDescent="0.25">
      <c r="A38" s="1" t="s">
        <v>219</v>
      </c>
      <c r="B38" s="7" t="s">
        <v>220</v>
      </c>
      <c r="C38" s="8">
        <v>115</v>
      </c>
      <c r="D38" s="8">
        <v>103</v>
      </c>
      <c r="E38" s="8">
        <v>12</v>
      </c>
      <c r="F38" s="8">
        <v>7</v>
      </c>
      <c r="G38" s="2">
        <f t="shared" si="1"/>
        <v>0.95652173913043481</v>
      </c>
      <c r="H38" s="2">
        <f t="shared" si="0"/>
        <v>4.3478260869565188E-2</v>
      </c>
    </row>
    <row r="39" spans="1:8" x14ac:dyDescent="0.25">
      <c r="A39" s="1" t="s">
        <v>221</v>
      </c>
      <c r="B39" s="7" t="s">
        <v>222</v>
      </c>
      <c r="C39" s="8">
        <v>295</v>
      </c>
      <c r="D39" s="8">
        <v>294</v>
      </c>
      <c r="E39" s="8">
        <v>1</v>
      </c>
      <c r="F39" s="8">
        <v>0</v>
      </c>
      <c r="G39" s="2">
        <f t="shared" si="1"/>
        <v>0.99661016949152548</v>
      </c>
      <c r="H39" s="2">
        <f t="shared" si="0"/>
        <v>3.3898305084745228E-3</v>
      </c>
    </row>
    <row r="40" spans="1:8" x14ac:dyDescent="0.25">
      <c r="A40" s="1" t="s">
        <v>223</v>
      </c>
      <c r="B40" s="7" t="s">
        <v>224</v>
      </c>
      <c r="C40" s="8">
        <v>207</v>
      </c>
      <c r="D40" s="8">
        <v>151</v>
      </c>
      <c r="E40" s="8">
        <v>56</v>
      </c>
      <c r="F40" s="8">
        <v>15</v>
      </c>
      <c r="G40" s="2">
        <f t="shared" si="1"/>
        <v>0.80193236714975846</v>
      </c>
      <c r="H40" s="2">
        <f t="shared" si="0"/>
        <v>0.19806763285024154</v>
      </c>
    </row>
    <row r="41" spans="1:8" x14ac:dyDescent="0.25">
      <c r="A41" s="1" t="s">
        <v>225</v>
      </c>
      <c r="B41" s="7" t="s">
        <v>226</v>
      </c>
      <c r="C41" s="8">
        <v>420</v>
      </c>
      <c r="D41" s="8">
        <v>345</v>
      </c>
      <c r="E41" s="8">
        <v>75</v>
      </c>
      <c r="F41" s="8">
        <v>42</v>
      </c>
      <c r="G41" s="2">
        <f t="shared" si="1"/>
        <v>0.92142857142857137</v>
      </c>
      <c r="H41" s="2">
        <f t="shared" si="0"/>
        <v>7.8571428571428625E-2</v>
      </c>
    </row>
    <row r="42" spans="1:8" x14ac:dyDescent="0.25">
      <c r="A42" s="1" t="s">
        <v>227</v>
      </c>
      <c r="B42" s="7" t="s">
        <v>228</v>
      </c>
      <c r="C42" s="8">
        <v>389</v>
      </c>
      <c r="D42" s="8">
        <v>292</v>
      </c>
      <c r="E42" s="8">
        <v>97</v>
      </c>
      <c r="F42" s="8">
        <v>52</v>
      </c>
      <c r="G42" s="2">
        <f t="shared" si="1"/>
        <v>0.88431876606683801</v>
      </c>
      <c r="H42" s="2">
        <f t="shared" si="0"/>
        <v>0.11568123393316199</v>
      </c>
    </row>
    <row r="43" spans="1:8" x14ac:dyDescent="0.25">
      <c r="A43" s="1" t="s">
        <v>229</v>
      </c>
      <c r="B43" s="7" t="s">
        <v>230</v>
      </c>
      <c r="C43" s="8">
        <v>203</v>
      </c>
      <c r="D43" s="8">
        <v>201</v>
      </c>
      <c r="E43" s="8">
        <v>2</v>
      </c>
      <c r="F43" s="8">
        <v>0</v>
      </c>
      <c r="G43" s="2">
        <f t="shared" si="1"/>
        <v>0.99014778325123154</v>
      </c>
      <c r="H43" s="2">
        <f t="shared" si="0"/>
        <v>9.8522167487684609E-3</v>
      </c>
    </row>
    <row r="44" spans="1:8" x14ac:dyDescent="0.25">
      <c r="A44" s="1" t="s">
        <v>231</v>
      </c>
      <c r="B44" s="7" t="s">
        <v>232</v>
      </c>
      <c r="C44" s="8">
        <v>463</v>
      </c>
      <c r="D44" s="8">
        <v>393</v>
      </c>
      <c r="E44" s="8">
        <v>70</v>
      </c>
      <c r="F44" s="8">
        <v>36</v>
      </c>
      <c r="G44" s="2">
        <f t="shared" si="1"/>
        <v>0.92656587473002161</v>
      </c>
      <c r="H44" s="2">
        <f t="shared" si="0"/>
        <v>7.343412526997839E-2</v>
      </c>
    </row>
    <row r="45" spans="1:8" x14ac:dyDescent="0.25">
      <c r="A45" s="1" t="s">
        <v>233</v>
      </c>
      <c r="B45" s="7" t="s">
        <v>234</v>
      </c>
      <c r="C45" s="8">
        <v>468</v>
      </c>
      <c r="D45" s="8">
        <v>398</v>
      </c>
      <c r="E45" s="8">
        <v>70</v>
      </c>
      <c r="F45" s="8">
        <v>40</v>
      </c>
      <c r="G45" s="2">
        <f t="shared" si="1"/>
        <v>0.9358974358974359</v>
      </c>
      <c r="H45" s="2">
        <f t="shared" si="0"/>
        <v>6.4102564102564097E-2</v>
      </c>
    </row>
    <row r="46" spans="1:8" x14ac:dyDescent="0.25">
      <c r="A46" s="1" t="s">
        <v>235</v>
      </c>
      <c r="B46" s="7" t="s">
        <v>236</v>
      </c>
      <c r="C46" s="8">
        <v>250</v>
      </c>
      <c r="D46" s="8">
        <v>200</v>
      </c>
      <c r="E46" s="8">
        <v>50</v>
      </c>
      <c r="F46" s="8">
        <v>29</v>
      </c>
      <c r="G46" s="2">
        <f t="shared" si="1"/>
        <v>0.91600000000000004</v>
      </c>
      <c r="H46" s="2">
        <f t="shared" si="0"/>
        <v>8.3999999999999964E-2</v>
      </c>
    </row>
    <row r="47" spans="1:8" x14ac:dyDescent="0.25">
      <c r="A47" s="1" t="s">
        <v>237</v>
      </c>
      <c r="B47" s="7" t="s">
        <v>238</v>
      </c>
      <c r="C47" s="8">
        <v>375</v>
      </c>
      <c r="D47" s="8">
        <v>266</v>
      </c>
      <c r="E47" s="8">
        <v>109</v>
      </c>
      <c r="F47" s="8">
        <v>68</v>
      </c>
      <c r="G47" s="2">
        <f t="shared" si="1"/>
        <v>0.89066666666666672</v>
      </c>
      <c r="H47" s="2">
        <f t="shared" si="0"/>
        <v>0.10933333333333328</v>
      </c>
    </row>
    <row r="48" spans="1:8" x14ac:dyDescent="0.25">
      <c r="A48" s="1" t="s">
        <v>239</v>
      </c>
      <c r="B48" s="7" t="s">
        <v>240</v>
      </c>
      <c r="C48" s="8">
        <v>421</v>
      </c>
      <c r="D48" s="8">
        <v>352</v>
      </c>
      <c r="E48" s="8">
        <v>69</v>
      </c>
      <c r="F48" s="8">
        <v>34</v>
      </c>
      <c r="G48" s="2">
        <f t="shared" si="1"/>
        <v>0.91686460807600945</v>
      </c>
      <c r="H48" s="2">
        <f t="shared" si="0"/>
        <v>8.3135391923990554E-2</v>
      </c>
    </row>
    <row r="49" spans="1:8" x14ac:dyDescent="0.25">
      <c r="A49" s="1" t="s">
        <v>241</v>
      </c>
      <c r="B49" s="7" t="s">
        <v>242</v>
      </c>
      <c r="C49" s="8">
        <v>172</v>
      </c>
      <c r="D49" s="8">
        <v>139</v>
      </c>
      <c r="E49" s="8">
        <v>33</v>
      </c>
      <c r="F49" s="8">
        <v>23</v>
      </c>
      <c r="G49" s="2">
        <f t="shared" si="1"/>
        <v>0.94186046511627908</v>
      </c>
      <c r="H49" s="2">
        <f t="shared" si="0"/>
        <v>5.8139534883720922E-2</v>
      </c>
    </row>
    <row r="50" spans="1:8" x14ac:dyDescent="0.25">
      <c r="A50" s="1" t="s">
        <v>243</v>
      </c>
      <c r="B50" s="7" t="s">
        <v>244</v>
      </c>
      <c r="C50" s="8">
        <v>1007</v>
      </c>
      <c r="D50" s="8">
        <v>844</v>
      </c>
      <c r="E50" s="8">
        <v>163</v>
      </c>
      <c r="F50" s="8">
        <v>96</v>
      </c>
      <c r="G50" s="2">
        <f t="shared" si="1"/>
        <v>0.93346573982125125</v>
      </c>
      <c r="H50" s="2">
        <f t="shared" si="0"/>
        <v>6.653426017874875E-2</v>
      </c>
    </row>
    <row r="51" spans="1:8" x14ac:dyDescent="0.25">
      <c r="A51" s="1" t="s">
        <v>245</v>
      </c>
      <c r="B51" s="7" t="s">
        <v>246</v>
      </c>
      <c r="C51" s="8">
        <v>308</v>
      </c>
      <c r="D51" s="8">
        <v>267</v>
      </c>
      <c r="E51" s="8">
        <v>41</v>
      </c>
      <c r="F51" s="8">
        <v>14</v>
      </c>
      <c r="G51" s="2">
        <f t="shared" si="1"/>
        <v>0.91233766233766234</v>
      </c>
      <c r="H51" s="2">
        <f t="shared" si="0"/>
        <v>8.7662337662337664E-2</v>
      </c>
    </row>
    <row r="52" spans="1:8" x14ac:dyDescent="0.25">
      <c r="A52" s="1" t="s">
        <v>247</v>
      </c>
      <c r="B52" s="7" t="s">
        <v>248</v>
      </c>
      <c r="C52" s="8">
        <v>425</v>
      </c>
      <c r="D52" s="8">
        <v>407</v>
      </c>
      <c r="E52" s="8">
        <v>18</v>
      </c>
      <c r="F52" s="8">
        <v>13</v>
      </c>
      <c r="G52" s="2">
        <f t="shared" si="1"/>
        <v>0.9882352941176471</v>
      </c>
      <c r="H52" s="2">
        <f t="shared" si="0"/>
        <v>1.1764705882352899E-2</v>
      </c>
    </row>
    <row r="53" spans="1:8" x14ac:dyDescent="0.25">
      <c r="A53" s="1" t="s">
        <v>249</v>
      </c>
      <c r="B53" s="7" t="s">
        <v>250</v>
      </c>
      <c r="C53" s="8">
        <v>655</v>
      </c>
      <c r="D53" s="8">
        <v>573</v>
      </c>
      <c r="E53" s="8">
        <v>82</v>
      </c>
      <c r="F53" s="8">
        <v>27</v>
      </c>
      <c r="G53" s="2">
        <f t="shared" si="1"/>
        <v>0.91603053435114501</v>
      </c>
      <c r="H53" s="2">
        <f t="shared" si="0"/>
        <v>8.3969465648854991E-2</v>
      </c>
    </row>
    <row r="54" spans="1:8" x14ac:dyDescent="0.25">
      <c r="A54" s="1" t="s">
        <v>251</v>
      </c>
      <c r="B54" s="7" t="s">
        <v>252</v>
      </c>
      <c r="C54" s="8">
        <v>346</v>
      </c>
      <c r="D54" s="8">
        <v>262</v>
      </c>
      <c r="E54" s="8">
        <v>84</v>
      </c>
      <c r="F54" s="8">
        <v>40</v>
      </c>
      <c r="G54" s="2">
        <f t="shared" si="1"/>
        <v>0.87283236994219648</v>
      </c>
      <c r="H54" s="2">
        <f t="shared" si="0"/>
        <v>0.12716763005780352</v>
      </c>
    </row>
    <row r="55" spans="1:8" x14ac:dyDescent="0.25">
      <c r="A55" s="1" t="s">
        <v>253</v>
      </c>
      <c r="B55" s="7" t="s">
        <v>254</v>
      </c>
      <c r="C55" s="8">
        <v>531</v>
      </c>
      <c r="D55" s="8">
        <v>418</v>
      </c>
      <c r="E55" s="8">
        <v>113</v>
      </c>
      <c r="F55" s="8">
        <v>81</v>
      </c>
      <c r="G55" s="2">
        <f t="shared" si="1"/>
        <v>0.93973634651600757</v>
      </c>
      <c r="H55" s="2">
        <f t="shared" si="0"/>
        <v>6.026365348399243E-2</v>
      </c>
    </row>
    <row r="56" spans="1:8" x14ac:dyDescent="0.25">
      <c r="A56" s="1" t="s">
        <v>255</v>
      </c>
      <c r="B56" s="7" t="s">
        <v>256</v>
      </c>
      <c r="C56" s="8">
        <v>391</v>
      </c>
      <c r="D56" s="8">
        <v>337</v>
      </c>
      <c r="E56" s="8">
        <v>54</v>
      </c>
      <c r="F56" s="8">
        <v>22</v>
      </c>
      <c r="G56" s="2">
        <f t="shared" si="1"/>
        <v>0.9181585677749361</v>
      </c>
      <c r="H56" s="2">
        <f t="shared" si="0"/>
        <v>8.1841432225063904E-2</v>
      </c>
    </row>
    <row r="57" spans="1:8" x14ac:dyDescent="0.25">
      <c r="A57" s="1" t="s">
        <v>257</v>
      </c>
      <c r="B57" s="7" t="s">
        <v>258</v>
      </c>
      <c r="C57" s="8">
        <v>183</v>
      </c>
      <c r="D57" s="8">
        <v>151</v>
      </c>
      <c r="E57" s="8">
        <v>32</v>
      </c>
      <c r="F57" s="8">
        <v>29</v>
      </c>
      <c r="G57" s="2">
        <f t="shared" si="1"/>
        <v>0.98360655737704916</v>
      </c>
      <c r="H57" s="2">
        <f t="shared" si="0"/>
        <v>1.6393442622950838E-2</v>
      </c>
    </row>
    <row r="58" spans="1:8" x14ac:dyDescent="0.25">
      <c r="A58" s="1" t="s">
        <v>259</v>
      </c>
      <c r="B58" s="7" t="s">
        <v>260</v>
      </c>
      <c r="C58" s="8">
        <v>280</v>
      </c>
      <c r="D58" s="8">
        <v>213</v>
      </c>
      <c r="E58" s="8">
        <v>67</v>
      </c>
      <c r="F58" s="8">
        <v>35</v>
      </c>
      <c r="G58" s="2">
        <f t="shared" si="1"/>
        <v>0.88571428571428568</v>
      </c>
      <c r="H58" s="2">
        <f t="shared" si="0"/>
        <v>0.11428571428571432</v>
      </c>
    </row>
    <row r="59" spans="1:8" x14ac:dyDescent="0.25">
      <c r="A59" s="1" t="s">
        <v>261</v>
      </c>
      <c r="B59" s="7" t="s">
        <v>262</v>
      </c>
      <c r="C59" s="8">
        <v>481</v>
      </c>
      <c r="D59" s="8">
        <v>403</v>
      </c>
      <c r="E59" s="8">
        <v>78</v>
      </c>
      <c r="F59" s="8">
        <v>48</v>
      </c>
      <c r="G59" s="2">
        <f t="shared" si="1"/>
        <v>0.93762993762993763</v>
      </c>
      <c r="H59" s="2">
        <f t="shared" si="0"/>
        <v>6.2370062370062374E-2</v>
      </c>
    </row>
    <row r="60" spans="1:8" x14ac:dyDescent="0.25">
      <c r="A60" s="1" t="s">
        <v>263</v>
      </c>
      <c r="B60" s="7" t="s">
        <v>264</v>
      </c>
      <c r="C60" s="8">
        <v>678</v>
      </c>
      <c r="D60" s="8">
        <v>565</v>
      </c>
      <c r="E60" s="8">
        <v>113</v>
      </c>
      <c r="F60" s="8">
        <v>68</v>
      </c>
      <c r="G60" s="2">
        <f t="shared" si="1"/>
        <v>0.9336283185840708</v>
      </c>
      <c r="H60" s="2">
        <f t="shared" si="0"/>
        <v>6.6371681415929196E-2</v>
      </c>
    </row>
    <row r="61" spans="1:8" x14ac:dyDescent="0.25">
      <c r="A61" s="1" t="s">
        <v>265</v>
      </c>
      <c r="B61" s="7" t="s">
        <v>266</v>
      </c>
      <c r="C61" s="8">
        <v>234</v>
      </c>
      <c r="D61" s="8">
        <v>226</v>
      </c>
      <c r="E61" s="8">
        <v>8</v>
      </c>
      <c r="F61" s="8">
        <v>7</v>
      </c>
      <c r="G61" s="2">
        <f t="shared" si="1"/>
        <v>0.99572649572649574</v>
      </c>
      <c r="H61" s="2">
        <f t="shared" si="0"/>
        <v>4.2735042735042583E-3</v>
      </c>
    </row>
    <row r="62" spans="1:8" x14ac:dyDescent="0.25">
      <c r="A62" s="1" t="s">
        <v>3</v>
      </c>
      <c r="B62" s="7" t="s">
        <v>4</v>
      </c>
      <c r="C62" s="8">
        <v>142</v>
      </c>
      <c r="D62" s="8">
        <v>114</v>
      </c>
      <c r="E62" s="8">
        <v>28</v>
      </c>
      <c r="F62" s="8">
        <v>5</v>
      </c>
      <c r="G62" s="2">
        <f t="shared" si="1"/>
        <v>0.8380281690140845</v>
      </c>
      <c r="H62" s="2">
        <f t="shared" si="0"/>
        <v>0.1619718309859155</v>
      </c>
    </row>
    <row r="63" spans="1:8" x14ac:dyDescent="0.25">
      <c r="A63" s="1" t="s">
        <v>5</v>
      </c>
      <c r="B63" s="7" t="s">
        <v>6</v>
      </c>
      <c r="C63" s="8">
        <v>62</v>
      </c>
      <c r="D63" s="8">
        <v>53</v>
      </c>
      <c r="E63" s="8">
        <v>9</v>
      </c>
      <c r="F63" s="8">
        <v>7</v>
      </c>
      <c r="G63" s="2">
        <f t="shared" si="1"/>
        <v>0.967741935483871</v>
      </c>
      <c r="H63" s="2">
        <f t="shared" si="0"/>
        <v>3.2258064516129004E-2</v>
      </c>
    </row>
    <row r="64" spans="1:8" x14ac:dyDescent="0.25">
      <c r="A64" s="1" t="s">
        <v>7</v>
      </c>
      <c r="B64" s="7" t="s">
        <v>8</v>
      </c>
      <c r="C64" s="8">
        <v>104</v>
      </c>
      <c r="D64" s="8">
        <v>99</v>
      </c>
      <c r="E64" s="8">
        <v>5</v>
      </c>
      <c r="F64" s="8">
        <v>0</v>
      </c>
      <c r="G64" s="2">
        <f t="shared" si="1"/>
        <v>0.95192307692307687</v>
      </c>
      <c r="H64" s="2">
        <f t="shared" si="0"/>
        <v>4.8076923076923128E-2</v>
      </c>
    </row>
    <row r="65" spans="1:8" x14ac:dyDescent="0.25">
      <c r="A65" s="1" t="s">
        <v>9</v>
      </c>
      <c r="B65" s="7" t="s">
        <v>10</v>
      </c>
      <c r="C65" s="8">
        <v>88</v>
      </c>
      <c r="D65" s="8">
        <v>72</v>
      </c>
      <c r="E65" s="8">
        <v>16</v>
      </c>
      <c r="F65" s="8">
        <v>14</v>
      </c>
      <c r="G65" s="2">
        <f t="shared" si="1"/>
        <v>0.97727272727272729</v>
      </c>
      <c r="H65" s="2">
        <f t="shared" si="0"/>
        <v>2.2727272727272707E-2</v>
      </c>
    </row>
    <row r="66" spans="1:8" x14ac:dyDescent="0.25">
      <c r="A66" s="1" t="s">
        <v>11</v>
      </c>
      <c r="B66" s="7" t="s">
        <v>12</v>
      </c>
      <c r="C66" s="8">
        <v>73</v>
      </c>
      <c r="D66" s="8">
        <v>68</v>
      </c>
      <c r="E66" s="8">
        <v>5</v>
      </c>
      <c r="F66" s="8">
        <v>5</v>
      </c>
      <c r="G66" s="2">
        <f t="shared" si="1"/>
        <v>1</v>
      </c>
      <c r="H66" s="2">
        <f t="shared" si="0"/>
        <v>0</v>
      </c>
    </row>
    <row r="67" spans="1:8" x14ac:dyDescent="0.25">
      <c r="A67" s="1" t="s">
        <v>13</v>
      </c>
      <c r="B67" s="7" t="s">
        <v>14</v>
      </c>
      <c r="C67" s="8">
        <v>99</v>
      </c>
      <c r="D67" s="8">
        <v>97</v>
      </c>
      <c r="E67" s="8">
        <v>2</v>
      </c>
      <c r="F67" s="8">
        <v>1</v>
      </c>
      <c r="G67" s="2">
        <f t="shared" si="1"/>
        <v>0.98989898989898994</v>
      </c>
      <c r="H67" s="2">
        <f t="shared" si="0"/>
        <v>1.0101010101010055E-2</v>
      </c>
    </row>
    <row r="68" spans="1:8" x14ac:dyDescent="0.25">
      <c r="A68" s="1" t="s">
        <v>15</v>
      </c>
      <c r="B68" s="7" t="s">
        <v>16</v>
      </c>
      <c r="C68" s="8">
        <v>222</v>
      </c>
      <c r="D68" s="8">
        <v>191</v>
      </c>
      <c r="E68" s="8">
        <v>31</v>
      </c>
      <c r="F68" s="8">
        <v>13</v>
      </c>
      <c r="G68" s="2">
        <f t="shared" si="1"/>
        <v>0.91891891891891897</v>
      </c>
      <c r="H68" s="2">
        <f t="shared" si="0"/>
        <v>8.108108108108103E-2</v>
      </c>
    </row>
    <row r="69" spans="1:8" x14ac:dyDescent="0.25">
      <c r="A69" s="1" t="s">
        <v>17</v>
      </c>
      <c r="B69" s="7" t="s">
        <v>18</v>
      </c>
      <c r="C69" s="8">
        <v>60</v>
      </c>
      <c r="D69" s="8">
        <v>54</v>
      </c>
      <c r="E69" s="8">
        <v>6</v>
      </c>
      <c r="F69" s="8">
        <v>6</v>
      </c>
      <c r="G69" s="2">
        <f t="shared" si="1"/>
        <v>1</v>
      </c>
      <c r="H69" s="2">
        <f t="shared" si="0"/>
        <v>0</v>
      </c>
    </row>
    <row r="70" spans="1:8" x14ac:dyDescent="0.25">
      <c r="A70" s="1" t="s">
        <v>19</v>
      </c>
      <c r="B70" s="7" t="s">
        <v>20</v>
      </c>
      <c r="C70" s="8">
        <v>27</v>
      </c>
      <c r="D70" s="8">
        <v>27</v>
      </c>
      <c r="E70" s="8">
        <v>0</v>
      </c>
      <c r="F70" s="8">
        <v>0</v>
      </c>
      <c r="G70" s="2">
        <f t="shared" si="1"/>
        <v>1</v>
      </c>
      <c r="H70" s="2">
        <f t="shared" si="0"/>
        <v>0</v>
      </c>
    </row>
    <row r="71" spans="1:8" x14ac:dyDescent="0.25">
      <c r="A71" s="1" t="s">
        <v>21</v>
      </c>
      <c r="B71" s="7" t="s">
        <v>22</v>
      </c>
      <c r="C71" s="8">
        <v>114</v>
      </c>
      <c r="D71" s="8">
        <v>71</v>
      </c>
      <c r="E71" s="8">
        <v>43</v>
      </c>
      <c r="F71" s="8">
        <v>23</v>
      </c>
      <c r="G71" s="2">
        <f t="shared" si="1"/>
        <v>0.82456140350877194</v>
      </c>
      <c r="H71" s="2">
        <f t="shared" si="0"/>
        <v>0.17543859649122806</v>
      </c>
    </row>
    <row r="72" spans="1:8" x14ac:dyDescent="0.25">
      <c r="A72" s="1" t="s">
        <v>23</v>
      </c>
      <c r="B72" s="7" t="s">
        <v>24</v>
      </c>
      <c r="C72" s="8">
        <v>64</v>
      </c>
      <c r="D72" s="8">
        <v>60</v>
      </c>
      <c r="E72" s="8">
        <v>4</v>
      </c>
      <c r="F72" s="8">
        <v>0</v>
      </c>
      <c r="G72" s="2">
        <f t="shared" si="1"/>
        <v>0.9375</v>
      </c>
      <c r="H72" s="2">
        <f t="shared" si="0"/>
        <v>6.25E-2</v>
      </c>
    </row>
    <row r="73" spans="1:8" x14ac:dyDescent="0.25">
      <c r="A73" s="1" t="s">
        <v>25</v>
      </c>
      <c r="B73" s="7" t="s">
        <v>26</v>
      </c>
      <c r="C73" s="8">
        <v>74</v>
      </c>
      <c r="D73" s="8">
        <v>65</v>
      </c>
      <c r="E73" s="8">
        <v>9</v>
      </c>
      <c r="F73" s="8">
        <v>8</v>
      </c>
      <c r="G73" s="2">
        <f t="shared" si="1"/>
        <v>0.98648648648648651</v>
      </c>
      <c r="H73" s="2">
        <f t="shared" si="0"/>
        <v>1.3513513513513487E-2</v>
      </c>
    </row>
    <row r="74" spans="1:8" x14ac:dyDescent="0.25">
      <c r="A74" s="1" t="s">
        <v>27</v>
      </c>
      <c r="B74" s="7" t="s">
        <v>28</v>
      </c>
      <c r="C74" s="8">
        <v>103</v>
      </c>
      <c r="D74" s="8">
        <v>102</v>
      </c>
      <c r="E74" s="8">
        <v>1</v>
      </c>
      <c r="F74" s="8">
        <v>0</v>
      </c>
      <c r="G74" s="2">
        <f t="shared" ref="G74:G137" si="2">1*((D74+F74)/C74)</f>
        <v>0.99029126213592233</v>
      </c>
      <c r="H74" s="2">
        <f t="shared" ref="H74:H137" si="3">1-G74</f>
        <v>9.7087378640776656E-3</v>
      </c>
    </row>
    <row r="75" spans="1:8" x14ac:dyDescent="0.25">
      <c r="A75" s="1" t="s">
        <v>29</v>
      </c>
      <c r="B75" s="7" t="s">
        <v>30</v>
      </c>
      <c r="C75" s="8">
        <v>145</v>
      </c>
      <c r="D75" s="8">
        <v>124</v>
      </c>
      <c r="E75" s="8">
        <v>21</v>
      </c>
      <c r="F75" s="8">
        <v>20</v>
      </c>
      <c r="G75" s="2">
        <f t="shared" si="2"/>
        <v>0.99310344827586206</v>
      </c>
      <c r="H75" s="2">
        <f t="shared" si="3"/>
        <v>6.8965517241379448E-3</v>
      </c>
    </row>
    <row r="76" spans="1:8" x14ac:dyDescent="0.25">
      <c r="A76" s="1" t="s">
        <v>31</v>
      </c>
      <c r="B76" s="7" t="s">
        <v>32</v>
      </c>
      <c r="C76" s="8">
        <v>164</v>
      </c>
      <c r="D76" s="8">
        <v>138</v>
      </c>
      <c r="E76" s="8">
        <v>26</v>
      </c>
      <c r="F76" s="8">
        <v>11</v>
      </c>
      <c r="G76" s="2">
        <f t="shared" si="2"/>
        <v>0.90853658536585369</v>
      </c>
      <c r="H76" s="2">
        <f t="shared" si="3"/>
        <v>9.1463414634146312E-2</v>
      </c>
    </row>
    <row r="77" spans="1:8" x14ac:dyDescent="0.25">
      <c r="A77" s="1" t="s">
        <v>33</v>
      </c>
      <c r="B77" s="7" t="s">
        <v>34</v>
      </c>
      <c r="C77" s="8">
        <v>85</v>
      </c>
      <c r="D77" s="8">
        <v>77</v>
      </c>
      <c r="E77" s="8">
        <v>8</v>
      </c>
      <c r="F77" s="8">
        <v>4</v>
      </c>
      <c r="G77" s="2">
        <f t="shared" si="2"/>
        <v>0.95294117647058818</v>
      </c>
      <c r="H77" s="2">
        <f t="shared" si="3"/>
        <v>4.705882352941182E-2</v>
      </c>
    </row>
    <row r="78" spans="1:8" x14ac:dyDescent="0.25">
      <c r="A78" s="1" t="s">
        <v>35</v>
      </c>
      <c r="B78" s="7" t="s">
        <v>36</v>
      </c>
      <c r="C78" s="8">
        <v>131</v>
      </c>
      <c r="D78" s="8">
        <v>120</v>
      </c>
      <c r="E78" s="8">
        <v>11</v>
      </c>
      <c r="F78" s="8">
        <v>9</v>
      </c>
      <c r="G78" s="2">
        <f t="shared" si="2"/>
        <v>0.98473282442748089</v>
      </c>
      <c r="H78" s="2">
        <f t="shared" si="3"/>
        <v>1.5267175572519109E-2</v>
      </c>
    </row>
    <row r="79" spans="1:8" x14ac:dyDescent="0.25">
      <c r="A79" s="1" t="s">
        <v>37</v>
      </c>
      <c r="B79" s="7" t="s">
        <v>38</v>
      </c>
      <c r="C79" s="8">
        <v>70</v>
      </c>
      <c r="D79" s="8">
        <v>66</v>
      </c>
      <c r="E79" s="8">
        <v>4</v>
      </c>
      <c r="F79" s="8">
        <v>4</v>
      </c>
      <c r="G79" s="2">
        <f t="shared" si="2"/>
        <v>1</v>
      </c>
      <c r="H79" s="2">
        <f t="shared" si="3"/>
        <v>0</v>
      </c>
    </row>
    <row r="80" spans="1:8" x14ac:dyDescent="0.25">
      <c r="A80" s="1" t="s">
        <v>39</v>
      </c>
      <c r="B80" s="7" t="s">
        <v>40</v>
      </c>
      <c r="C80" s="8">
        <v>100</v>
      </c>
      <c r="D80" s="8">
        <v>97</v>
      </c>
      <c r="E80" s="8">
        <v>3</v>
      </c>
      <c r="F80" s="8">
        <v>3</v>
      </c>
      <c r="G80" s="2">
        <f t="shared" si="2"/>
        <v>1</v>
      </c>
      <c r="H80" s="2">
        <f t="shared" si="3"/>
        <v>0</v>
      </c>
    </row>
    <row r="81" spans="1:8" x14ac:dyDescent="0.25">
      <c r="A81" s="1" t="s">
        <v>41</v>
      </c>
      <c r="B81" s="7" t="s">
        <v>42</v>
      </c>
      <c r="C81" s="8">
        <v>67</v>
      </c>
      <c r="D81" s="8">
        <v>52</v>
      </c>
      <c r="E81" s="8">
        <v>15</v>
      </c>
      <c r="F81" s="8">
        <v>9</v>
      </c>
      <c r="G81" s="2">
        <f t="shared" si="2"/>
        <v>0.91044776119402981</v>
      </c>
      <c r="H81" s="2">
        <f t="shared" si="3"/>
        <v>8.9552238805970186E-2</v>
      </c>
    </row>
    <row r="82" spans="1:8" x14ac:dyDescent="0.25">
      <c r="A82" s="1" t="s">
        <v>43</v>
      </c>
      <c r="B82" s="7" t="s">
        <v>44</v>
      </c>
      <c r="C82" s="8">
        <v>97</v>
      </c>
      <c r="D82" s="8">
        <v>93</v>
      </c>
      <c r="E82" s="8">
        <v>4</v>
      </c>
      <c r="F82" s="8">
        <v>0</v>
      </c>
      <c r="G82" s="2">
        <f t="shared" si="2"/>
        <v>0.95876288659793818</v>
      </c>
      <c r="H82" s="2">
        <f t="shared" si="3"/>
        <v>4.123711340206182E-2</v>
      </c>
    </row>
    <row r="83" spans="1:8" x14ac:dyDescent="0.25">
      <c r="A83" s="1" t="s">
        <v>45</v>
      </c>
      <c r="B83" s="7" t="s">
        <v>46</v>
      </c>
      <c r="C83" s="8">
        <v>167</v>
      </c>
      <c r="D83" s="8">
        <v>127</v>
      </c>
      <c r="E83" s="8">
        <v>40</v>
      </c>
      <c r="F83" s="8">
        <v>16</v>
      </c>
      <c r="G83" s="2">
        <f t="shared" si="2"/>
        <v>0.85628742514970058</v>
      </c>
      <c r="H83" s="2">
        <f t="shared" si="3"/>
        <v>0.14371257485029942</v>
      </c>
    </row>
    <row r="84" spans="1:8" x14ac:dyDescent="0.25">
      <c r="A84" s="1" t="s">
        <v>47</v>
      </c>
      <c r="B84" s="7" t="s">
        <v>48</v>
      </c>
      <c r="C84" s="8">
        <v>68</v>
      </c>
      <c r="D84" s="8">
        <v>56</v>
      </c>
      <c r="E84" s="8">
        <v>12</v>
      </c>
      <c r="F84" s="8">
        <v>5</v>
      </c>
      <c r="G84" s="2">
        <f t="shared" si="2"/>
        <v>0.8970588235294118</v>
      </c>
      <c r="H84" s="2">
        <f t="shared" si="3"/>
        <v>0.1029411764705882</v>
      </c>
    </row>
    <row r="85" spans="1:8" x14ac:dyDescent="0.25">
      <c r="A85" s="1" t="s">
        <v>49</v>
      </c>
      <c r="B85" s="7" t="s">
        <v>50</v>
      </c>
      <c r="C85" s="8">
        <v>45</v>
      </c>
      <c r="D85" s="8">
        <v>41</v>
      </c>
      <c r="E85" s="8">
        <v>4</v>
      </c>
      <c r="F85" s="8">
        <v>0</v>
      </c>
      <c r="G85" s="2">
        <f t="shared" si="2"/>
        <v>0.91111111111111109</v>
      </c>
      <c r="H85" s="2">
        <f t="shared" si="3"/>
        <v>8.8888888888888906E-2</v>
      </c>
    </row>
    <row r="86" spans="1:8" x14ac:dyDescent="0.25">
      <c r="A86" s="1" t="s">
        <v>51</v>
      </c>
      <c r="B86" s="7" t="s">
        <v>52</v>
      </c>
      <c r="C86" s="8">
        <v>79</v>
      </c>
      <c r="D86" s="8">
        <v>74</v>
      </c>
      <c r="E86" s="8">
        <v>5</v>
      </c>
      <c r="F86" s="8">
        <v>5</v>
      </c>
      <c r="G86" s="2">
        <f t="shared" si="2"/>
        <v>1</v>
      </c>
      <c r="H86" s="2">
        <f t="shared" si="3"/>
        <v>0</v>
      </c>
    </row>
    <row r="87" spans="1:8" x14ac:dyDescent="0.25">
      <c r="A87" s="1" t="s">
        <v>53</v>
      </c>
      <c r="B87" s="7" t="s">
        <v>54</v>
      </c>
      <c r="C87" s="8">
        <v>116</v>
      </c>
      <c r="D87" s="8">
        <v>95</v>
      </c>
      <c r="E87" s="8">
        <v>21</v>
      </c>
      <c r="F87" s="8">
        <v>15</v>
      </c>
      <c r="G87" s="2">
        <f t="shared" si="2"/>
        <v>0.94827586206896552</v>
      </c>
      <c r="H87" s="2">
        <f t="shared" si="3"/>
        <v>5.1724137931034475E-2</v>
      </c>
    </row>
    <row r="88" spans="1:8" x14ac:dyDescent="0.25">
      <c r="A88" s="1" t="s">
        <v>55</v>
      </c>
      <c r="B88" s="7" t="s">
        <v>56</v>
      </c>
      <c r="C88" s="8">
        <v>118</v>
      </c>
      <c r="D88" s="8">
        <v>102</v>
      </c>
      <c r="E88" s="8">
        <v>16</v>
      </c>
      <c r="F88" s="8">
        <v>8</v>
      </c>
      <c r="G88" s="2">
        <f t="shared" si="2"/>
        <v>0.93220338983050843</v>
      </c>
      <c r="H88" s="2">
        <f t="shared" si="3"/>
        <v>6.7796610169491567E-2</v>
      </c>
    </row>
    <row r="89" spans="1:8" x14ac:dyDescent="0.25">
      <c r="A89" s="1" t="s">
        <v>57</v>
      </c>
      <c r="B89" s="7" t="s">
        <v>58</v>
      </c>
      <c r="C89" s="8">
        <v>116</v>
      </c>
      <c r="D89" s="8">
        <v>110</v>
      </c>
      <c r="E89" s="8">
        <v>6</v>
      </c>
      <c r="F89" s="8">
        <v>5</v>
      </c>
      <c r="G89" s="2">
        <f t="shared" si="2"/>
        <v>0.99137931034482762</v>
      </c>
      <c r="H89" s="2">
        <f t="shared" si="3"/>
        <v>8.6206896551723755E-3</v>
      </c>
    </row>
    <row r="90" spans="1:8" x14ac:dyDescent="0.25">
      <c r="A90" s="1" t="s">
        <v>59</v>
      </c>
      <c r="B90" s="7" t="s">
        <v>60</v>
      </c>
      <c r="C90" s="8">
        <v>248</v>
      </c>
      <c r="D90" s="8">
        <v>248</v>
      </c>
      <c r="E90" s="8">
        <v>0</v>
      </c>
      <c r="F90" s="8">
        <v>0</v>
      </c>
      <c r="G90" s="2">
        <f t="shared" si="2"/>
        <v>1</v>
      </c>
      <c r="H90" s="2">
        <f t="shared" si="3"/>
        <v>0</v>
      </c>
    </row>
    <row r="91" spans="1:8" x14ac:dyDescent="0.25">
      <c r="A91" s="1" t="s">
        <v>61</v>
      </c>
      <c r="B91" s="7" t="s">
        <v>62</v>
      </c>
      <c r="C91" s="8">
        <v>140</v>
      </c>
      <c r="D91" s="8">
        <v>124</v>
      </c>
      <c r="E91" s="8">
        <v>16</v>
      </c>
      <c r="F91" s="8">
        <v>10</v>
      </c>
      <c r="G91" s="2">
        <f t="shared" si="2"/>
        <v>0.95714285714285718</v>
      </c>
      <c r="H91" s="2">
        <f t="shared" si="3"/>
        <v>4.2857142857142816E-2</v>
      </c>
    </row>
    <row r="92" spans="1:8" x14ac:dyDescent="0.25">
      <c r="A92" s="1" t="s">
        <v>63</v>
      </c>
      <c r="B92" s="7" t="s">
        <v>64</v>
      </c>
      <c r="C92" s="8">
        <v>42</v>
      </c>
      <c r="D92" s="8">
        <v>41</v>
      </c>
      <c r="E92" s="8">
        <v>1</v>
      </c>
      <c r="F92" s="8">
        <v>1</v>
      </c>
      <c r="G92" s="2">
        <f t="shared" si="2"/>
        <v>1</v>
      </c>
      <c r="H92" s="2">
        <f t="shared" si="3"/>
        <v>0</v>
      </c>
    </row>
    <row r="93" spans="1:8" x14ac:dyDescent="0.25">
      <c r="A93" s="1" t="s">
        <v>65</v>
      </c>
      <c r="B93" s="7" t="s">
        <v>66</v>
      </c>
      <c r="C93" s="8">
        <v>97</v>
      </c>
      <c r="D93" s="8">
        <v>92</v>
      </c>
      <c r="E93" s="8">
        <v>5</v>
      </c>
      <c r="F93" s="8">
        <v>3</v>
      </c>
      <c r="G93" s="2">
        <f t="shared" si="2"/>
        <v>0.97938144329896903</v>
      </c>
      <c r="H93" s="2">
        <f t="shared" si="3"/>
        <v>2.0618556701030966E-2</v>
      </c>
    </row>
    <row r="94" spans="1:8" x14ac:dyDescent="0.25">
      <c r="A94" s="1" t="s">
        <v>67</v>
      </c>
      <c r="B94" s="7" t="s">
        <v>68</v>
      </c>
      <c r="C94" s="8">
        <v>142</v>
      </c>
      <c r="D94" s="8">
        <v>130</v>
      </c>
      <c r="E94" s="8">
        <v>12</v>
      </c>
      <c r="F94" s="8">
        <v>8</v>
      </c>
      <c r="G94" s="2">
        <f t="shared" si="2"/>
        <v>0.971830985915493</v>
      </c>
      <c r="H94" s="2">
        <f t="shared" si="3"/>
        <v>2.8169014084507005E-2</v>
      </c>
    </row>
    <row r="95" spans="1:8" x14ac:dyDescent="0.25">
      <c r="A95" s="1" t="s">
        <v>69</v>
      </c>
      <c r="B95" s="7" t="s">
        <v>70</v>
      </c>
      <c r="C95" s="8">
        <v>46</v>
      </c>
      <c r="D95" s="8">
        <v>38</v>
      </c>
      <c r="E95" s="8">
        <v>8</v>
      </c>
      <c r="F95" s="8">
        <v>8</v>
      </c>
      <c r="G95" s="2">
        <f t="shared" si="2"/>
        <v>1</v>
      </c>
      <c r="H95" s="2">
        <f t="shared" si="3"/>
        <v>0</v>
      </c>
    </row>
    <row r="96" spans="1:8" x14ac:dyDescent="0.25">
      <c r="A96" s="1" t="s">
        <v>71</v>
      </c>
      <c r="B96" s="7" t="s">
        <v>72</v>
      </c>
      <c r="C96" s="8">
        <v>131</v>
      </c>
      <c r="D96" s="8">
        <v>125</v>
      </c>
      <c r="E96" s="8">
        <v>6</v>
      </c>
      <c r="F96" s="8">
        <v>1</v>
      </c>
      <c r="G96" s="2">
        <f t="shared" si="2"/>
        <v>0.96183206106870234</v>
      </c>
      <c r="H96" s="2">
        <f t="shared" si="3"/>
        <v>3.8167938931297662E-2</v>
      </c>
    </row>
    <row r="97" spans="1:8" x14ac:dyDescent="0.25">
      <c r="A97" s="1" t="s">
        <v>73</v>
      </c>
      <c r="B97" s="7" t="s">
        <v>74</v>
      </c>
      <c r="C97" s="8">
        <v>98</v>
      </c>
      <c r="D97" s="8">
        <v>88</v>
      </c>
      <c r="E97" s="8">
        <v>10</v>
      </c>
      <c r="F97" s="8">
        <v>2</v>
      </c>
      <c r="G97" s="2">
        <f t="shared" si="2"/>
        <v>0.91836734693877553</v>
      </c>
      <c r="H97" s="2">
        <f t="shared" si="3"/>
        <v>8.1632653061224469E-2</v>
      </c>
    </row>
    <row r="98" spans="1:8" x14ac:dyDescent="0.25">
      <c r="A98" s="1" t="s">
        <v>75</v>
      </c>
      <c r="B98" s="7" t="s">
        <v>76</v>
      </c>
      <c r="C98" s="8">
        <v>30</v>
      </c>
      <c r="D98" s="8">
        <v>27</v>
      </c>
      <c r="E98" s="8">
        <v>3</v>
      </c>
      <c r="F98" s="8">
        <v>3</v>
      </c>
      <c r="G98" s="2">
        <f t="shared" si="2"/>
        <v>1</v>
      </c>
      <c r="H98" s="2">
        <f t="shared" si="3"/>
        <v>0</v>
      </c>
    </row>
    <row r="99" spans="1:8" x14ac:dyDescent="0.25">
      <c r="A99" s="1" t="s">
        <v>77</v>
      </c>
      <c r="B99" s="7" t="s">
        <v>78</v>
      </c>
      <c r="C99" s="8">
        <v>314</v>
      </c>
      <c r="D99" s="8">
        <v>285</v>
      </c>
      <c r="E99" s="8">
        <v>29</v>
      </c>
      <c r="F99" s="8">
        <v>16</v>
      </c>
      <c r="G99" s="2">
        <f t="shared" si="2"/>
        <v>0.95859872611464969</v>
      </c>
      <c r="H99" s="2">
        <f t="shared" si="3"/>
        <v>4.1401273885350309E-2</v>
      </c>
    </row>
    <row r="100" spans="1:8" x14ac:dyDescent="0.25">
      <c r="A100" s="1" t="s">
        <v>79</v>
      </c>
      <c r="B100" s="7" t="s">
        <v>80</v>
      </c>
      <c r="C100" s="8">
        <v>119</v>
      </c>
      <c r="D100" s="8">
        <v>115</v>
      </c>
      <c r="E100" s="8">
        <v>4</v>
      </c>
      <c r="F100" s="8">
        <v>1</v>
      </c>
      <c r="G100" s="2">
        <f t="shared" si="2"/>
        <v>0.97478991596638653</v>
      </c>
      <c r="H100" s="2">
        <f t="shared" si="3"/>
        <v>2.5210084033613467E-2</v>
      </c>
    </row>
    <row r="101" spans="1:8" x14ac:dyDescent="0.25">
      <c r="A101" s="1" t="s">
        <v>149</v>
      </c>
      <c r="B101" s="7" t="s">
        <v>150</v>
      </c>
      <c r="C101" s="8">
        <v>78</v>
      </c>
      <c r="D101" s="8">
        <v>58</v>
      </c>
      <c r="E101" s="8">
        <v>20</v>
      </c>
      <c r="F101" s="8">
        <v>12</v>
      </c>
      <c r="G101" s="2">
        <f t="shared" si="2"/>
        <v>0.89743589743589747</v>
      </c>
      <c r="H101" s="2">
        <f t="shared" si="3"/>
        <v>0.10256410256410253</v>
      </c>
    </row>
    <row r="102" spans="1:8" x14ac:dyDescent="0.25">
      <c r="A102" s="1" t="s">
        <v>81</v>
      </c>
      <c r="B102" s="7" t="s">
        <v>82</v>
      </c>
      <c r="C102" s="8">
        <v>127</v>
      </c>
      <c r="D102" s="8">
        <v>126</v>
      </c>
      <c r="E102" s="8">
        <v>1</v>
      </c>
      <c r="F102" s="8">
        <v>0</v>
      </c>
      <c r="G102" s="2">
        <f t="shared" si="2"/>
        <v>0.99212598425196852</v>
      </c>
      <c r="H102" s="2">
        <f t="shared" si="3"/>
        <v>7.8740157480314821E-3</v>
      </c>
    </row>
    <row r="103" spans="1:8" x14ac:dyDescent="0.25">
      <c r="A103" s="1" t="s">
        <v>83</v>
      </c>
      <c r="B103" s="7" t="s">
        <v>84</v>
      </c>
      <c r="C103" s="8">
        <v>161</v>
      </c>
      <c r="D103" s="8">
        <v>161</v>
      </c>
      <c r="E103" s="8">
        <v>0</v>
      </c>
      <c r="F103" s="8">
        <v>0</v>
      </c>
      <c r="G103" s="2">
        <f t="shared" si="2"/>
        <v>1</v>
      </c>
      <c r="H103" s="2">
        <f t="shared" si="3"/>
        <v>0</v>
      </c>
    </row>
    <row r="104" spans="1:8" x14ac:dyDescent="0.25">
      <c r="A104" s="1" t="s">
        <v>85</v>
      </c>
      <c r="B104" s="7" t="s">
        <v>86</v>
      </c>
      <c r="C104" s="8">
        <v>122</v>
      </c>
      <c r="D104" s="8">
        <v>111</v>
      </c>
      <c r="E104" s="8">
        <v>11</v>
      </c>
      <c r="F104" s="8">
        <v>11</v>
      </c>
      <c r="G104" s="2">
        <f t="shared" si="2"/>
        <v>1</v>
      </c>
      <c r="H104" s="2">
        <f t="shared" si="3"/>
        <v>0</v>
      </c>
    </row>
    <row r="105" spans="1:8" x14ac:dyDescent="0.25">
      <c r="A105" s="1" t="s">
        <v>87</v>
      </c>
      <c r="B105" s="7" t="s">
        <v>88</v>
      </c>
      <c r="C105" s="8">
        <v>143</v>
      </c>
      <c r="D105" s="8">
        <v>142</v>
      </c>
      <c r="E105" s="8">
        <v>1</v>
      </c>
      <c r="F105" s="8">
        <v>1</v>
      </c>
      <c r="G105" s="2">
        <f t="shared" si="2"/>
        <v>1</v>
      </c>
      <c r="H105" s="2">
        <f t="shared" si="3"/>
        <v>0</v>
      </c>
    </row>
    <row r="106" spans="1:8" x14ac:dyDescent="0.25">
      <c r="A106" s="1" t="s">
        <v>89</v>
      </c>
      <c r="B106" s="7" t="s">
        <v>90</v>
      </c>
      <c r="C106" s="8">
        <v>161</v>
      </c>
      <c r="D106" s="8">
        <v>148</v>
      </c>
      <c r="E106" s="8">
        <v>13</v>
      </c>
      <c r="F106" s="8">
        <v>4</v>
      </c>
      <c r="G106" s="2">
        <f t="shared" si="2"/>
        <v>0.94409937888198758</v>
      </c>
      <c r="H106" s="2">
        <f t="shared" si="3"/>
        <v>5.5900621118012417E-2</v>
      </c>
    </row>
    <row r="107" spans="1:8" x14ac:dyDescent="0.25">
      <c r="A107" s="1" t="s">
        <v>91</v>
      </c>
      <c r="B107" s="7" t="s">
        <v>92</v>
      </c>
      <c r="C107" s="8">
        <v>45</v>
      </c>
      <c r="D107" s="8">
        <v>45</v>
      </c>
      <c r="E107" s="8">
        <v>0</v>
      </c>
      <c r="F107" s="8">
        <v>0</v>
      </c>
      <c r="G107" s="2">
        <f t="shared" si="2"/>
        <v>1</v>
      </c>
      <c r="H107" s="2">
        <f t="shared" si="3"/>
        <v>0</v>
      </c>
    </row>
    <row r="108" spans="1:8" x14ac:dyDescent="0.25">
      <c r="A108" s="1" t="s">
        <v>93</v>
      </c>
      <c r="B108" s="7" t="s">
        <v>94</v>
      </c>
      <c r="C108" s="8">
        <v>226</v>
      </c>
      <c r="D108" s="8">
        <v>200</v>
      </c>
      <c r="E108" s="8">
        <v>26</v>
      </c>
      <c r="F108" s="8">
        <v>19</v>
      </c>
      <c r="G108" s="2">
        <f t="shared" si="2"/>
        <v>0.96902654867256632</v>
      </c>
      <c r="H108" s="2">
        <f t="shared" si="3"/>
        <v>3.0973451327433676E-2</v>
      </c>
    </row>
    <row r="109" spans="1:8" x14ac:dyDescent="0.25">
      <c r="A109" s="1" t="s">
        <v>95</v>
      </c>
      <c r="B109" s="7" t="s">
        <v>96</v>
      </c>
      <c r="C109" s="8">
        <v>134</v>
      </c>
      <c r="D109" s="8">
        <v>120</v>
      </c>
      <c r="E109" s="8">
        <v>14</v>
      </c>
      <c r="F109" s="8">
        <v>10</v>
      </c>
      <c r="G109" s="2">
        <f t="shared" si="2"/>
        <v>0.97014925373134331</v>
      </c>
      <c r="H109" s="2">
        <f t="shared" si="3"/>
        <v>2.9850746268656692E-2</v>
      </c>
    </row>
    <row r="110" spans="1:8" x14ac:dyDescent="0.25">
      <c r="A110" s="1" t="s">
        <v>97</v>
      </c>
      <c r="B110" s="7" t="s">
        <v>98</v>
      </c>
      <c r="C110" s="8">
        <v>126</v>
      </c>
      <c r="D110" s="8">
        <v>114</v>
      </c>
      <c r="E110" s="8">
        <v>12</v>
      </c>
      <c r="F110" s="8">
        <v>3</v>
      </c>
      <c r="G110" s="2">
        <f t="shared" si="2"/>
        <v>0.9285714285714286</v>
      </c>
      <c r="H110" s="2">
        <f t="shared" si="3"/>
        <v>7.1428571428571397E-2</v>
      </c>
    </row>
    <row r="111" spans="1:8" x14ac:dyDescent="0.25">
      <c r="A111" s="1" t="s">
        <v>99</v>
      </c>
      <c r="B111" s="7" t="s">
        <v>100</v>
      </c>
      <c r="C111" s="8">
        <v>122</v>
      </c>
      <c r="D111" s="8">
        <v>120</v>
      </c>
      <c r="E111" s="8">
        <v>2</v>
      </c>
      <c r="F111" s="8">
        <v>0</v>
      </c>
      <c r="G111" s="2">
        <f t="shared" si="2"/>
        <v>0.98360655737704916</v>
      </c>
      <c r="H111" s="2">
        <f t="shared" si="3"/>
        <v>1.6393442622950838E-2</v>
      </c>
    </row>
    <row r="112" spans="1:8" x14ac:dyDescent="0.25">
      <c r="A112" s="1" t="s">
        <v>101</v>
      </c>
      <c r="B112" s="7" t="s">
        <v>102</v>
      </c>
      <c r="C112" s="8">
        <v>104</v>
      </c>
      <c r="D112" s="8">
        <v>91</v>
      </c>
      <c r="E112" s="8">
        <v>13</v>
      </c>
      <c r="F112" s="8">
        <v>7</v>
      </c>
      <c r="G112" s="2">
        <f t="shared" si="2"/>
        <v>0.94230769230769229</v>
      </c>
      <c r="H112" s="2">
        <f t="shared" si="3"/>
        <v>5.7692307692307709E-2</v>
      </c>
    </row>
    <row r="113" spans="1:8" x14ac:dyDescent="0.25">
      <c r="A113" s="1" t="s">
        <v>103</v>
      </c>
      <c r="B113" s="7" t="s">
        <v>104</v>
      </c>
      <c r="C113" s="8">
        <v>125</v>
      </c>
      <c r="D113" s="8">
        <v>116</v>
      </c>
      <c r="E113" s="8">
        <v>9</v>
      </c>
      <c r="F113" s="8">
        <v>5</v>
      </c>
      <c r="G113" s="2">
        <f t="shared" si="2"/>
        <v>0.96799999999999997</v>
      </c>
      <c r="H113" s="2">
        <f t="shared" si="3"/>
        <v>3.2000000000000028E-2</v>
      </c>
    </row>
    <row r="114" spans="1:8" x14ac:dyDescent="0.25">
      <c r="A114" s="1" t="s">
        <v>105</v>
      </c>
      <c r="B114" s="7" t="s">
        <v>106</v>
      </c>
      <c r="C114" s="8">
        <v>105</v>
      </c>
      <c r="D114" s="8">
        <v>97</v>
      </c>
      <c r="E114" s="8">
        <v>8</v>
      </c>
      <c r="F114" s="8">
        <v>2</v>
      </c>
      <c r="G114" s="2">
        <f t="shared" si="2"/>
        <v>0.94285714285714284</v>
      </c>
      <c r="H114" s="2">
        <f t="shared" si="3"/>
        <v>5.7142857142857162E-2</v>
      </c>
    </row>
    <row r="115" spans="1:8" x14ac:dyDescent="0.25">
      <c r="A115" s="1" t="s">
        <v>107</v>
      </c>
      <c r="B115" s="7" t="s">
        <v>108</v>
      </c>
      <c r="C115" s="8">
        <v>50</v>
      </c>
      <c r="D115" s="8">
        <v>47</v>
      </c>
      <c r="E115" s="8">
        <v>3</v>
      </c>
      <c r="F115" s="8">
        <v>0</v>
      </c>
      <c r="G115" s="2">
        <f t="shared" si="2"/>
        <v>0.94</v>
      </c>
      <c r="H115" s="2">
        <f t="shared" si="3"/>
        <v>6.0000000000000053E-2</v>
      </c>
    </row>
    <row r="116" spans="1:8" x14ac:dyDescent="0.25">
      <c r="A116" s="1" t="s">
        <v>109</v>
      </c>
      <c r="B116" s="7" t="s">
        <v>110</v>
      </c>
      <c r="C116" s="8">
        <v>114</v>
      </c>
      <c r="D116" s="8">
        <v>108</v>
      </c>
      <c r="E116" s="8">
        <v>6</v>
      </c>
      <c r="F116" s="8">
        <v>6</v>
      </c>
      <c r="G116" s="2">
        <f t="shared" si="2"/>
        <v>1</v>
      </c>
      <c r="H116" s="2">
        <f t="shared" si="3"/>
        <v>0</v>
      </c>
    </row>
    <row r="117" spans="1:8" x14ac:dyDescent="0.25">
      <c r="A117" s="1" t="s">
        <v>111</v>
      </c>
      <c r="B117" s="7" t="s">
        <v>112</v>
      </c>
      <c r="C117" s="8">
        <v>91</v>
      </c>
      <c r="D117" s="8">
        <v>84</v>
      </c>
      <c r="E117" s="8">
        <v>7</v>
      </c>
      <c r="F117" s="8">
        <v>7</v>
      </c>
      <c r="G117" s="2">
        <f t="shared" si="2"/>
        <v>1</v>
      </c>
      <c r="H117" s="2">
        <f t="shared" si="3"/>
        <v>0</v>
      </c>
    </row>
    <row r="118" spans="1:8" x14ac:dyDescent="0.25">
      <c r="A118" s="1" t="s">
        <v>113</v>
      </c>
      <c r="B118" s="7" t="s">
        <v>114</v>
      </c>
      <c r="C118" s="8">
        <v>157</v>
      </c>
      <c r="D118" s="8">
        <v>119</v>
      </c>
      <c r="E118" s="8">
        <v>38</v>
      </c>
      <c r="F118" s="8">
        <v>29</v>
      </c>
      <c r="G118" s="2">
        <f t="shared" si="2"/>
        <v>0.9426751592356688</v>
      </c>
      <c r="H118" s="2">
        <f t="shared" si="3"/>
        <v>5.7324840764331197E-2</v>
      </c>
    </row>
    <row r="119" spans="1:8" x14ac:dyDescent="0.25">
      <c r="A119" s="1" t="s">
        <v>115</v>
      </c>
      <c r="B119" s="7" t="s">
        <v>116</v>
      </c>
      <c r="C119" s="8">
        <v>38</v>
      </c>
      <c r="D119" s="8">
        <v>34</v>
      </c>
      <c r="E119" s="8">
        <v>4</v>
      </c>
      <c r="F119" s="8">
        <v>4</v>
      </c>
      <c r="G119" s="2">
        <f t="shared" si="2"/>
        <v>1</v>
      </c>
      <c r="H119" s="2">
        <f t="shared" si="3"/>
        <v>0</v>
      </c>
    </row>
    <row r="120" spans="1:8" x14ac:dyDescent="0.25">
      <c r="A120" s="1" t="s">
        <v>117</v>
      </c>
      <c r="B120" s="7" t="s">
        <v>118</v>
      </c>
      <c r="C120" s="8">
        <v>109</v>
      </c>
      <c r="D120" s="8">
        <v>86</v>
      </c>
      <c r="E120" s="8">
        <v>23</v>
      </c>
      <c r="F120" s="8">
        <v>13</v>
      </c>
      <c r="G120" s="2">
        <f t="shared" si="2"/>
        <v>0.90825688073394495</v>
      </c>
      <c r="H120" s="2">
        <f t="shared" si="3"/>
        <v>9.1743119266055051E-2</v>
      </c>
    </row>
    <row r="121" spans="1:8" x14ac:dyDescent="0.25">
      <c r="A121" s="1" t="s">
        <v>119</v>
      </c>
      <c r="B121" s="7" t="s">
        <v>120</v>
      </c>
      <c r="C121" s="8">
        <v>174</v>
      </c>
      <c r="D121" s="8">
        <v>135</v>
      </c>
      <c r="E121" s="8">
        <v>39</v>
      </c>
      <c r="F121" s="8">
        <v>26</v>
      </c>
      <c r="G121" s="2">
        <f t="shared" si="2"/>
        <v>0.92528735632183912</v>
      </c>
      <c r="H121" s="2">
        <f t="shared" si="3"/>
        <v>7.4712643678160884E-2</v>
      </c>
    </row>
    <row r="122" spans="1:8" x14ac:dyDescent="0.25">
      <c r="A122" s="1" t="s">
        <v>121</v>
      </c>
      <c r="B122" s="7" t="s">
        <v>122</v>
      </c>
      <c r="C122" s="8">
        <v>94</v>
      </c>
      <c r="D122" s="8">
        <v>92</v>
      </c>
      <c r="E122" s="8">
        <v>2</v>
      </c>
      <c r="F122" s="8">
        <v>0</v>
      </c>
      <c r="G122" s="2">
        <f t="shared" si="2"/>
        <v>0.97872340425531912</v>
      </c>
      <c r="H122" s="2">
        <f t="shared" si="3"/>
        <v>2.1276595744680882E-2</v>
      </c>
    </row>
    <row r="123" spans="1:8" x14ac:dyDescent="0.25">
      <c r="A123" s="1" t="s">
        <v>123</v>
      </c>
      <c r="B123" s="7" t="s">
        <v>124</v>
      </c>
      <c r="C123" s="8">
        <v>132</v>
      </c>
      <c r="D123" s="8">
        <v>107</v>
      </c>
      <c r="E123" s="8">
        <v>25</v>
      </c>
      <c r="F123" s="8">
        <v>16</v>
      </c>
      <c r="G123" s="2">
        <f t="shared" si="2"/>
        <v>0.93181818181818177</v>
      </c>
      <c r="H123" s="2">
        <f t="shared" si="3"/>
        <v>6.8181818181818232E-2</v>
      </c>
    </row>
    <row r="124" spans="1:8" x14ac:dyDescent="0.25">
      <c r="A124" s="1" t="s">
        <v>125</v>
      </c>
      <c r="B124" s="7" t="s">
        <v>126</v>
      </c>
      <c r="C124" s="8">
        <v>260</v>
      </c>
      <c r="D124" s="8">
        <v>222</v>
      </c>
      <c r="E124" s="8">
        <v>38</v>
      </c>
      <c r="F124" s="8">
        <v>25</v>
      </c>
      <c r="G124" s="2">
        <f t="shared" si="2"/>
        <v>0.95</v>
      </c>
      <c r="H124" s="2">
        <f t="shared" si="3"/>
        <v>5.0000000000000044E-2</v>
      </c>
    </row>
    <row r="125" spans="1:8" x14ac:dyDescent="0.25">
      <c r="A125" s="1" t="s">
        <v>127</v>
      </c>
      <c r="B125" s="7" t="s">
        <v>128</v>
      </c>
      <c r="C125" s="8">
        <v>97</v>
      </c>
      <c r="D125" s="8">
        <v>81</v>
      </c>
      <c r="E125" s="8">
        <v>16</v>
      </c>
      <c r="F125" s="8">
        <v>4</v>
      </c>
      <c r="G125" s="2">
        <f t="shared" si="2"/>
        <v>0.87628865979381443</v>
      </c>
      <c r="H125" s="2">
        <f t="shared" si="3"/>
        <v>0.12371134020618557</v>
      </c>
    </row>
    <row r="126" spans="1:8" x14ac:dyDescent="0.25">
      <c r="A126" s="1" t="s">
        <v>129</v>
      </c>
      <c r="B126" s="7" t="s">
        <v>130</v>
      </c>
      <c r="C126" s="8">
        <v>102</v>
      </c>
      <c r="D126" s="8">
        <v>90</v>
      </c>
      <c r="E126" s="8">
        <v>12</v>
      </c>
      <c r="F126" s="8">
        <v>7</v>
      </c>
      <c r="G126" s="2">
        <f t="shared" si="2"/>
        <v>0.9509803921568627</v>
      </c>
      <c r="H126" s="2">
        <f t="shared" si="3"/>
        <v>4.9019607843137303E-2</v>
      </c>
    </row>
    <row r="127" spans="1:8" x14ac:dyDescent="0.25">
      <c r="A127" s="1" t="s">
        <v>131</v>
      </c>
      <c r="B127" s="7" t="s">
        <v>132</v>
      </c>
      <c r="C127" s="8">
        <v>176</v>
      </c>
      <c r="D127" s="8">
        <v>175</v>
      </c>
      <c r="E127" s="8">
        <v>1</v>
      </c>
      <c r="F127" s="8">
        <v>0</v>
      </c>
      <c r="G127" s="2">
        <f t="shared" si="2"/>
        <v>0.99431818181818177</v>
      </c>
      <c r="H127" s="2">
        <f t="shared" si="3"/>
        <v>5.6818181818182323E-3</v>
      </c>
    </row>
    <row r="128" spans="1:8" x14ac:dyDescent="0.25">
      <c r="A128" s="1" t="s">
        <v>133</v>
      </c>
      <c r="B128" s="7" t="s">
        <v>134</v>
      </c>
      <c r="C128" s="8">
        <v>234</v>
      </c>
      <c r="D128" s="8">
        <v>190</v>
      </c>
      <c r="E128" s="8">
        <v>42</v>
      </c>
      <c r="F128" s="8">
        <v>13</v>
      </c>
      <c r="G128" s="2">
        <f t="shared" si="2"/>
        <v>0.86752136752136755</v>
      </c>
      <c r="H128" s="2">
        <f t="shared" si="3"/>
        <v>0.13247863247863245</v>
      </c>
    </row>
    <row r="129" spans="1:8" x14ac:dyDescent="0.25">
      <c r="A129" s="1" t="s">
        <v>135</v>
      </c>
      <c r="B129" s="7" t="s">
        <v>136</v>
      </c>
      <c r="C129" s="8">
        <v>47</v>
      </c>
      <c r="D129" s="8">
        <v>47</v>
      </c>
      <c r="E129" s="8">
        <v>0</v>
      </c>
      <c r="F129" s="8">
        <v>0</v>
      </c>
      <c r="G129" s="2">
        <f t="shared" si="2"/>
        <v>1</v>
      </c>
      <c r="H129" s="2">
        <f t="shared" si="3"/>
        <v>0</v>
      </c>
    </row>
    <row r="130" spans="1:8" x14ac:dyDescent="0.25">
      <c r="A130" s="1" t="s">
        <v>137</v>
      </c>
      <c r="B130" s="7" t="s">
        <v>138</v>
      </c>
      <c r="C130" s="8">
        <v>56</v>
      </c>
      <c r="D130" s="8">
        <v>56</v>
      </c>
      <c r="E130" s="8">
        <v>0</v>
      </c>
      <c r="F130" s="8">
        <v>0</v>
      </c>
      <c r="G130" s="2">
        <f t="shared" si="2"/>
        <v>1</v>
      </c>
      <c r="H130" s="2">
        <f t="shared" si="3"/>
        <v>0</v>
      </c>
    </row>
    <row r="131" spans="1:8" x14ac:dyDescent="0.25">
      <c r="A131" s="1" t="s">
        <v>139</v>
      </c>
      <c r="B131" s="7" t="s">
        <v>140</v>
      </c>
      <c r="C131" s="8">
        <v>191</v>
      </c>
      <c r="D131" s="8">
        <v>125</v>
      </c>
      <c r="E131" s="8">
        <v>66</v>
      </c>
      <c r="F131" s="8">
        <v>41</v>
      </c>
      <c r="G131" s="2">
        <f t="shared" si="2"/>
        <v>0.86910994764397909</v>
      </c>
      <c r="H131" s="2">
        <f t="shared" si="3"/>
        <v>0.13089005235602091</v>
      </c>
    </row>
    <row r="132" spans="1:8" x14ac:dyDescent="0.25">
      <c r="A132" s="1" t="s">
        <v>141</v>
      </c>
      <c r="B132" s="7" t="s">
        <v>142</v>
      </c>
      <c r="C132" s="8">
        <v>189</v>
      </c>
      <c r="D132" s="8">
        <v>178</v>
      </c>
      <c r="E132" s="8">
        <v>11</v>
      </c>
      <c r="F132" s="8">
        <v>5</v>
      </c>
      <c r="G132" s="2">
        <f t="shared" si="2"/>
        <v>0.96825396825396826</v>
      </c>
      <c r="H132" s="2">
        <f t="shared" si="3"/>
        <v>3.1746031746031744E-2</v>
      </c>
    </row>
    <row r="133" spans="1:8" x14ac:dyDescent="0.25">
      <c r="A133" s="1" t="s">
        <v>143</v>
      </c>
      <c r="B133" s="7" t="s">
        <v>144</v>
      </c>
      <c r="C133" s="8">
        <v>137</v>
      </c>
      <c r="D133" s="8">
        <v>122</v>
      </c>
      <c r="E133" s="8">
        <v>15</v>
      </c>
      <c r="F133" s="8">
        <v>11</v>
      </c>
      <c r="G133" s="2">
        <f t="shared" si="2"/>
        <v>0.97080291970802923</v>
      </c>
      <c r="H133" s="2">
        <f t="shared" si="3"/>
        <v>2.9197080291970767E-2</v>
      </c>
    </row>
    <row r="134" spans="1:8" x14ac:dyDescent="0.25">
      <c r="A134" s="1" t="s">
        <v>145</v>
      </c>
      <c r="B134" s="7" t="s">
        <v>146</v>
      </c>
      <c r="C134" s="8">
        <v>52</v>
      </c>
      <c r="D134" s="8">
        <v>40</v>
      </c>
      <c r="E134" s="8">
        <v>12</v>
      </c>
      <c r="F134" s="8">
        <v>4</v>
      </c>
      <c r="G134" s="2">
        <f t="shared" si="2"/>
        <v>0.84615384615384615</v>
      </c>
      <c r="H134" s="2">
        <f t="shared" si="3"/>
        <v>0.15384615384615385</v>
      </c>
    </row>
    <row r="135" spans="1:8" x14ac:dyDescent="0.25">
      <c r="A135" s="1" t="s">
        <v>147</v>
      </c>
      <c r="B135" s="7" t="s">
        <v>148</v>
      </c>
      <c r="C135" s="8">
        <v>130</v>
      </c>
      <c r="D135" s="8">
        <v>130</v>
      </c>
      <c r="E135" s="8">
        <v>0</v>
      </c>
      <c r="F135" s="8">
        <v>0</v>
      </c>
      <c r="G135" s="2">
        <f t="shared" si="2"/>
        <v>1</v>
      </c>
      <c r="H135" s="2">
        <f t="shared" si="3"/>
        <v>0</v>
      </c>
    </row>
    <row r="136" spans="1:8" x14ac:dyDescent="0.25">
      <c r="A136" s="1" t="s">
        <v>151</v>
      </c>
      <c r="B136" s="7" t="s">
        <v>152</v>
      </c>
      <c r="C136" s="8">
        <v>81</v>
      </c>
      <c r="D136" s="8">
        <v>62</v>
      </c>
      <c r="E136" s="8">
        <v>19</v>
      </c>
      <c r="F136" s="8">
        <v>9</v>
      </c>
      <c r="G136" s="2">
        <f t="shared" si="2"/>
        <v>0.87654320987654322</v>
      </c>
      <c r="H136" s="2">
        <f t="shared" si="3"/>
        <v>0.12345679012345678</v>
      </c>
    </row>
    <row r="137" spans="1:8" x14ac:dyDescent="0.25">
      <c r="A137" s="1" t="s">
        <v>153</v>
      </c>
      <c r="B137" s="7" t="s">
        <v>154</v>
      </c>
      <c r="C137" s="8">
        <v>49</v>
      </c>
      <c r="D137" s="8">
        <v>48</v>
      </c>
      <c r="E137" s="8">
        <v>1</v>
      </c>
      <c r="F137" s="8">
        <v>0</v>
      </c>
      <c r="G137" s="2">
        <f t="shared" si="2"/>
        <v>0.97959183673469385</v>
      </c>
      <c r="H137" s="2">
        <f t="shared" si="3"/>
        <v>2.0408163265306145E-2</v>
      </c>
    </row>
    <row r="138" spans="1:8" x14ac:dyDescent="0.25">
      <c r="A138" s="1" t="s">
        <v>155</v>
      </c>
      <c r="B138" s="7" t="s">
        <v>156</v>
      </c>
      <c r="C138" s="8">
        <v>67</v>
      </c>
      <c r="D138" s="8">
        <v>62</v>
      </c>
      <c r="E138" s="8">
        <v>5</v>
      </c>
      <c r="F138" s="8">
        <v>5</v>
      </c>
      <c r="G138" s="2">
        <f t="shared" ref="G138:G143" si="4">1*((D138+F138)/C138)</f>
        <v>1</v>
      </c>
      <c r="H138" s="2">
        <f t="shared" ref="H138:H142" si="5">1-G138</f>
        <v>0</v>
      </c>
    </row>
    <row r="139" spans="1:8" x14ac:dyDescent="0.25">
      <c r="A139" s="1" t="s">
        <v>157</v>
      </c>
      <c r="B139" s="7" t="s">
        <v>158</v>
      </c>
      <c r="C139" s="8">
        <v>108</v>
      </c>
      <c r="D139" s="8">
        <v>87</v>
      </c>
      <c r="E139" s="8">
        <v>21</v>
      </c>
      <c r="F139" s="8">
        <v>16</v>
      </c>
      <c r="G139" s="2">
        <f t="shared" si="4"/>
        <v>0.95370370370370372</v>
      </c>
      <c r="H139" s="2">
        <f t="shared" si="5"/>
        <v>4.629629629629628E-2</v>
      </c>
    </row>
    <row r="140" spans="1:8" x14ac:dyDescent="0.25">
      <c r="A140" s="3" t="s">
        <v>159</v>
      </c>
      <c r="B140" s="7" t="s">
        <v>160</v>
      </c>
      <c r="C140" s="8">
        <v>173</v>
      </c>
      <c r="D140" s="8">
        <v>172</v>
      </c>
      <c r="E140" s="8">
        <v>1</v>
      </c>
      <c r="F140" s="8">
        <v>1</v>
      </c>
      <c r="G140" s="4">
        <f>1*((D140+F140)/C140)</f>
        <v>1</v>
      </c>
      <c r="H140" s="4">
        <f>1-G140</f>
        <v>0</v>
      </c>
    </row>
    <row r="141" spans="1:8" x14ac:dyDescent="0.25">
      <c r="A141" s="17" t="s">
        <v>267</v>
      </c>
      <c r="B141" s="17"/>
      <c r="C141" s="13">
        <f>SUBTOTAL(9,C62:C140)</f>
        <v>9094</v>
      </c>
      <c r="D141" s="13">
        <f>SUBTOTAL(9,D62:D140)</f>
        <v>8106</v>
      </c>
      <c r="E141" s="13">
        <f>SUBTOTAL(9,E62:E140)</f>
        <v>986</v>
      </c>
      <c r="F141" s="13">
        <f>SUBTOTAL(9,F62:F140)</f>
        <v>565</v>
      </c>
      <c r="G141" s="15">
        <f t="shared" si="4"/>
        <v>0.95348581482296024</v>
      </c>
      <c r="H141" s="15">
        <f t="shared" si="5"/>
        <v>4.6514185177039757E-2</v>
      </c>
    </row>
    <row r="142" spans="1:8" x14ac:dyDescent="0.25">
      <c r="A142" s="17" t="s">
        <v>268</v>
      </c>
      <c r="B142" s="17"/>
      <c r="C142" s="13">
        <f>SUBTOTAL(9,C9:C61)</f>
        <v>20548</v>
      </c>
      <c r="D142" s="13">
        <f>SUBTOTAL(9,D9:D61)</f>
        <v>16773</v>
      </c>
      <c r="E142" s="13">
        <f>SUBTOTAL(9,E9:E61)</f>
        <v>3775</v>
      </c>
      <c r="F142" s="13">
        <f>SUBTOTAL(9,F9:F61)</f>
        <v>2102</v>
      </c>
      <c r="G142" s="15">
        <f t="shared" si="4"/>
        <v>0.91858088378430991</v>
      </c>
      <c r="H142" s="15">
        <f t="shared" si="5"/>
        <v>8.141911621569009E-2</v>
      </c>
    </row>
    <row r="143" spans="1:8" x14ac:dyDescent="0.25">
      <c r="A143" s="18" t="s">
        <v>269</v>
      </c>
      <c r="B143" s="18"/>
      <c r="C143" s="14">
        <f>SUBTOTAL(9,C9:C140)</f>
        <v>29642</v>
      </c>
      <c r="D143" s="14">
        <f>SUBTOTAL(9,D9:D140)</f>
        <v>24879</v>
      </c>
      <c r="E143" s="14">
        <f>SUBTOTAL(9,E9:E140)</f>
        <v>4761</v>
      </c>
      <c r="F143" s="14">
        <f>SUBTOTAL(9,F9:F140)</f>
        <v>2667</v>
      </c>
      <c r="G143" s="16">
        <f t="shared" si="4"/>
        <v>0.92928952162472167</v>
      </c>
      <c r="H143" s="16">
        <f>1-G143</f>
        <v>7.0710478375278329E-2</v>
      </c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</sheetData>
  <mergeCells count="10">
    <mergeCell ref="A141:B141"/>
    <mergeCell ref="A142:B142"/>
    <mergeCell ref="A143:B143"/>
    <mergeCell ref="A1:G1"/>
    <mergeCell ref="A2:G2"/>
    <mergeCell ref="A3:G3"/>
    <mergeCell ref="A5:H5"/>
    <mergeCell ref="A7:H7"/>
    <mergeCell ref="A6:G6"/>
    <mergeCell ref="A4:G4"/>
  </mergeCells>
  <pageMargins left="0.70866141732283472" right="0.31496062992125984" top="0.74803149606299213" bottom="0.74803149606299213" header="0.31496062992125984" footer="0.31496062992125984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Aprobación_Reprobación</vt:lpstr>
      <vt:lpstr>Aprobación_Reprobación!Área_de_impresión</vt:lpstr>
      <vt:lpstr>Aprobación_Reprobación!Títulos_a_imprimir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</cp:lastModifiedBy>
  <cp:lastPrinted>2019-03-21T16:52:14Z</cp:lastPrinted>
  <dcterms:created xsi:type="dcterms:W3CDTF">2019-03-21T16:12:06Z</dcterms:created>
  <dcterms:modified xsi:type="dcterms:W3CDTF">2023-07-12T17:34:26Z</dcterms:modified>
</cp:coreProperties>
</file>