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C:\COBAEH\Transparencia\Archivos Servidor 2022\30primero2022\"/>
    </mc:Choice>
  </mc:AlternateContent>
  <xr:revisionPtr revIDLastSave="0" documentId="13_ncr:1_{A1FA95DA-B32A-430F-837D-FA179DC0D84C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Aprobación_Reprobación" sheetId="1" r:id="rId1"/>
  </sheets>
  <definedNames>
    <definedName name="_a1000000">#REF!</definedName>
    <definedName name="_xlnm.Print_Area" localSheetId="0">Aprobación_Reprobación!$A$1:$H$143</definedName>
    <definedName name="_xlnm.Print_Titles" localSheetId="0">Aprobación_Reprobación!$1:$8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1" i="1" l="1"/>
  <c r="F141" i="1"/>
  <c r="G96" i="1"/>
  <c r="H96" i="1" s="1"/>
  <c r="G98" i="1"/>
  <c r="H98" i="1" s="1"/>
  <c r="G100" i="1"/>
  <c r="H100" i="1" s="1"/>
  <c r="G102" i="1"/>
  <c r="H102" i="1" s="1"/>
  <c r="G104" i="1"/>
  <c r="H104" i="1" s="1"/>
  <c r="G106" i="1"/>
  <c r="H106" i="1" s="1"/>
  <c r="G108" i="1"/>
  <c r="H108" i="1" s="1"/>
  <c r="G110" i="1"/>
  <c r="H110" i="1" s="1"/>
  <c r="G112" i="1"/>
  <c r="H112" i="1" s="1"/>
  <c r="G114" i="1"/>
  <c r="H114" i="1" s="1"/>
  <c r="G116" i="1"/>
  <c r="H116" i="1" s="1"/>
  <c r="G118" i="1"/>
  <c r="H118" i="1" s="1"/>
  <c r="G120" i="1"/>
  <c r="H120" i="1" s="1"/>
  <c r="G122" i="1"/>
  <c r="H122" i="1" s="1"/>
  <c r="G124" i="1"/>
  <c r="H124" i="1" s="1"/>
  <c r="G126" i="1"/>
  <c r="H126" i="1" s="1"/>
  <c r="G128" i="1"/>
  <c r="H128" i="1" s="1"/>
  <c r="G130" i="1"/>
  <c r="H130" i="1" s="1"/>
  <c r="G132" i="1"/>
  <c r="H132" i="1" s="1"/>
  <c r="G134" i="1"/>
  <c r="H134" i="1" s="1"/>
  <c r="G136" i="1"/>
  <c r="H136" i="1" s="1"/>
  <c r="G138" i="1"/>
  <c r="H138" i="1" s="1"/>
  <c r="G140" i="1"/>
  <c r="H140" i="1" s="1"/>
  <c r="F142" i="1"/>
  <c r="E143" i="1"/>
  <c r="D142" i="1"/>
  <c r="C143" i="1"/>
  <c r="E141" i="1"/>
  <c r="C141" i="1"/>
  <c r="G139" i="1"/>
  <c r="H139" i="1" s="1"/>
  <c r="G137" i="1"/>
  <c r="H137" i="1" s="1"/>
  <c r="G135" i="1"/>
  <c r="H135" i="1" s="1"/>
  <c r="G133" i="1"/>
  <c r="H133" i="1" s="1"/>
  <c r="G131" i="1"/>
  <c r="H131" i="1" s="1"/>
  <c r="G129" i="1"/>
  <c r="H129" i="1" s="1"/>
  <c r="G127" i="1"/>
  <c r="H127" i="1" s="1"/>
  <c r="G125" i="1"/>
  <c r="H125" i="1" s="1"/>
  <c r="G123" i="1"/>
  <c r="H123" i="1" s="1"/>
  <c r="G121" i="1"/>
  <c r="H121" i="1" s="1"/>
  <c r="G119" i="1"/>
  <c r="H119" i="1" s="1"/>
  <c r="G117" i="1"/>
  <c r="H117" i="1" s="1"/>
  <c r="G115" i="1"/>
  <c r="H115" i="1" s="1"/>
  <c r="G113" i="1"/>
  <c r="H113" i="1" s="1"/>
  <c r="G111" i="1"/>
  <c r="H111" i="1" s="1"/>
  <c r="G109" i="1"/>
  <c r="H109" i="1" s="1"/>
  <c r="G107" i="1"/>
  <c r="H107" i="1" s="1"/>
  <c r="G105" i="1"/>
  <c r="H105" i="1" s="1"/>
  <c r="G103" i="1"/>
  <c r="H103" i="1" s="1"/>
  <c r="G101" i="1"/>
  <c r="H101" i="1" s="1"/>
  <c r="G99" i="1"/>
  <c r="H99" i="1" s="1"/>
  <c r="G97" i="1"/>
  <c r="H97" i="1" s="1"/>
  <c r="G95" i="1"/>
  <c r="H95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83" i="1"/>
  <c r="H83" i="1" s="1"/>
  <c r="G82" i="1"/>
  <c r="H82" i="1" s="1"/>
  <c r="G81" i="1"/>
  <c r="H81" i="1" s="1"/>
  <c r="G80" i="1"/>
  <c r="H80" i="1" s="1"/>
  <c r="G79" i="1"/>
  <c r="H79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4" i="1" l="1"/>
  <c r="H94" i="1" s="1"/>
  <c r="F143" i="1"/>
  <c r="E142" i="1"/>
  <c r="D143" i="1"/>
  <c r="G9" i="1"/>
  <c r="H9" i="1" s="1"/>
  <c r="C142" i="1"/>
  <c r="G142" i="1" s="1"/>
  <c r="H142" i="1" s="1"/>
  <c r="G141" i="1"/>
  <c r="H141" i="1" s="1"/>
  <c r="G143" i="1" l="1"/>
  <c r="H143" i="1" s="1"/>
</calcChain>
</file>

<file path=xl/sharedStrings.xml><?xml version="1.0" encoding="utf-8"?>
<sst xmlns="http://schemas.openxmlformats.org/spreadsheetml/2006/main" count="277" uniqueCount="277">
  <si>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</si>
  <si>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</si>
  <si>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</si>
  <si>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</si>
  <si>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</si>
  <si>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</si>
  <si>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</si>
  <si>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</si>
  <si>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</si>
  <si>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</si>
  <si>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</si>
  <si>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</si>
  <si>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</si>
  <si>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</si>
  <si>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</si>
  <si>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</si>
  <si>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</si>
  <si>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</si>
  <si>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</si>
  <si>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</si>
  <si>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</si>
  <si>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</si>
  <si>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</si>
  <si>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</si>
  <si>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</si>
  <si>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</si>
  <si>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</si>
  <si>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</si>
  <si>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</si>
  <si>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</si>
  <si>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</si>
  <si>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</si>
  <si>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</si>
  <si>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</si>
  <si>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</si>
  <si>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</si>
  <si>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</si>
  <si>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</si>
  <si>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</si>
  <si>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</si>
  <si>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</si>
  <si>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</si>
  <si>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</si>
  <si>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</si>
  <si>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</si>
  <si>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</si>
  <si>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</si>
  <si>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</si>
  <si>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</si>
  <si>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</si>
  <si>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</si>
  <si>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</si>
  <si>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</si>
  <si>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</si>
  <si>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</si>
  <si>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</si>
  <si>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</si>
  <si>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</si>
  <si>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</si>
  <si>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</si>
  <si>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</si>
  <si>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</si>
  <si>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</si>
  <si>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</si>
  <si>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</si>
  <si>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</si>
  <si>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</si>
  <si>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</si>
  <si>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</si>
  <si>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</si>
  <si>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</si>
  <si>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</si>
  <si>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</si>
  <si>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</si>
  <si>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</si>
  <si>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</si>
  <si>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</si>
  <si>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</si>
  <si>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</si>
  <si>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</si>
  <si>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</si>
  <si>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</si>
  <si>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</si>
  <si>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</si>
  <si>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</si>
  <si>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</si>
  <si>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</si>
  <si>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</si>
  <si>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</si>
  <si>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</si>
  <si>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</si>
  <si>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</si>
  <si>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</si>
  <si>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</si>
  <si>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</si>
  <si>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</si>
  <si>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</si>
  <si>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</si>
  <si>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</si>
  <si>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</si>
  <si>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</si>
  <si>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</si>
  <si>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</si>
  <si>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</si>
  <si>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</si>
  <si>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</si>
  <si>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</si>
  <si>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</si>
  <si>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</si>
  <si>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</si>
  <si>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</si>
  <si>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</si>
  <si>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</si>
  <si>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</si>
  <si>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</si>
  <si>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</si>
  <si>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</si>
  <si>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</si>
  <si>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</si>
  <si>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</si>
  <si>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</si>
  <si>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</si>
  <si>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</si>
  <si>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</si>
  <si>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</si>
  <si>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</si>
  <si>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</si>
  <si>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</si>
  <si>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</si>
  <si>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</si>
  <si>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</si>
  <si>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</si>
  <si>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</si>
  <si>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</si>
  <si>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</si>
  <si>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</si>
  <si>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</si>
  <si>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</si>
  <si>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</si>
  <si>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</si>
  <si>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</si>
  <si>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</si>
  <si>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</si>
  <si>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</si>
  <si>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</si>
  <si>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</si>
  <si>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</si>
  <si>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</si>
  <si>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</si>
  <si>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</si>
  <si>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CENTRO DE EDUCACION MEDIA SUPERIOR A DISTANCIA XINTLA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</si>
  <si>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</si>
  <si>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</si>
  <si>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</si>
  <si>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</si>
  <si>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</si>
  <si>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</si>
  <si>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</si>
  <si>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</si>
  <si>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</si>
  <si>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</si>
  <si>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</si>
  <si>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</si>
  <si>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</si>
  <si>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</si>
  <si>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</si>
  <si>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</si>
  <si>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</si>
  <si>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</si>
  <si>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</si>
  <si>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</si>
  <si>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</si>
  <si>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</si>
  <si>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</si>
  <si>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</si>
  <si>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</si>
  <si>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</si>
  <si>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</si>
  <si>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</si>
  <si>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</si>
  <si>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</si>
  <si>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</si>
  <si>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</si>
  <si>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</si>
  <si>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</si>
  <si>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</si>
  <si>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</si>
  <si>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</si>
  <si>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</si>
  <si>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</si>
  <si>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</si>
  <si>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</si>
  <si>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</si>
  <si>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</si>
  <si>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</si>
  <si>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</si>
  <si>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</si>
  <si>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</si>
  <si>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</si>
  <si>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</si>
  <si>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</si>
  <si>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</si>
  <si>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</si>
  <si>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</si>
  <si>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</si>
  <si>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</si>
  <si>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</si>
  <si>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</si>
  <si>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</si>
  <si>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</si>
  <si>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</si>
  <si>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</si>
  <si>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</si>
  <si>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</si>
  <si>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</si>
  <si>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</si>
  <si>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</si>
  <si>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</si>
  <si>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</si>
  <si>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</si>
  <si>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</si>
  <si>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</si>
  <si>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</si>
  <si>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</si>
  <si>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</si>
  <si>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</si>
  <si>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</si>
  <si>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</si>
  <si>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</si>
  <si>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</si>
  <si>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</si>
  <si>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</si>
  <si>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</si>
  <si>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</si>
  <si>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</si>
  <si>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</si>
  <si>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</si>
  <si>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</si>
  <si>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</si>
  <si>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</si>
  <si>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</si>
  <si>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</si>
  <si>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</si>
  <si>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</si>
  <si>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</si>
  <si>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</si>
  <si>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</si>
  <si>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</si>
  <si>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</si>
  <si>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</si>
  <si>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</si>
  <si>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</si>
  <si>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</si>
  <si>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</si>
  <si>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</si>
  <si>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</si>
  <si>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</si>
  <si>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</si>
  <si>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</si>
  <si>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</si>
  <si>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</si>
  <si>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</si>
  <si>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</si>
  <si>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</si>
  <si>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</si>
  <si>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</si>
  <si>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</si>
  <si>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</si>
  <si>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</si>
  <si>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</si>
  <si>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EXISTENTES</t>
  </si>
  <si>
    <t>APROBADOS</t>
  </si>
  <si>
    <t>REPROBADOS</t>
  </si>
  <si>
    <t>RECUPERADOS</t>
  </si>
  <si>
    <t>APROBACIÓN
SEPH
911</t>
  </si>
  <si>
    <t>REPROBACIÓN
SEPH
911</t>
  </si>
  <si>
    <t>APROBACIÓN Y REPROBACIÓN  CICLO ESCOLAR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</si>
</sst>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0066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/>
    <xf numFmtId="10" fontId="0" fillId="0" borderId="2" xfId="1" applyNumberFormat="1" applyFont="1" applyBorder="1" applyAlignment="1">
      <alignment horizontal="center" vertical="center"/>
    </xf>
    <xf numFmtId="0" fontId="0" fillId="0" borderId="3" xfId="0" applyBorder="1"/>
    <xf numFmtId="10" fontId="0" fillId="0" borderId="3" xfId="1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10" fontId="2" fillId="3" borderId="4" xfId="1" applyNumberFormat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0" fontId="5" fillId="3" borderId="4" xfId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0</xdr:row>
      <xdr:rowOff>57150</xdr:rowOff>
    </xdr:from>
    <xdr:to>
      <xdr:col>7</xdr:col>
      <xdr:colOff>880513</xdr:colOff>
      <xdr:row>3</xdr:row>
      <xdr:rowOff>116341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B67E7DC-D72C-4D0C-A0BD-A44A9771B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8900" y="57150"/>
          <a:ext cx="528088" cy="63069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40830</xdr:rowOff>
    </xdr:from>
    <xdr:to>
      <xdr:col>1</xdr:col>
      <xdr:colOff>628650</xdr:colOff>
      <xdr:row>2</xdr:row>
      <xdr:rowOff>97294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32169EA-8E49-4FBE-B805-C3F8DD972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0830"/>
          <a:ext cx="1419225" cy="4374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6"/>
  <sheetViews>
    <sheetView tabSelected="1" view="pageBreakPreview" zoomScaleNormal="100" zoomScaleSheetLayoutView="100" workbookViewId="0">
      <selection activeCell="A4" sqref="A4:H4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0.42578125" customWidth="1"/>
    <col min="4" max="4" width="10.7109375" customWidth="1"/>
    <col min="6" max="6" width="12.7109375" customWidth="1"/>
    <col min="7" max="7" width="12.28515625" customWidth="1"/>
    <col min="8" max="8" width="13.7109375" customWidth="1"/>
  </cols>
  <sheetData>
    <row r="1" spans="1:8" x14ac:dyDescent="0.25">
      <c r="A1" s="16"/>
      <c r="B1" s="16"/>
      <c r="C1" s="16"/>
      <c r="D1" s="16"/>
      <c r="E1" s="16"/>
      <c r="F1" s="16"/>
      <c r="G1" s="16"/>
      <c r="H1" s="5"/>
    </row>
    <row r="2" spans="1:8" x14ac:dyDescent="0.25">
      <c r="A2" s="16"/>
      <c r="B2" s="16"/>
      <c r="C2" s="16"/>
      <c r="D2" s="16"/>
      <c r="E2" s="16"/>
      <c r="F2" s="16"/>
      <c r="G2" s="16"/>
      <c r="H2" s="5"/>
    </row>
    <row r="3" spans="1:8" x14ac:dyDescent="0.25">
      <c r="A3" s="16"/>
      <c r="B3" s="16"/>
      <c r="C3" s="16"/>
      <c r="D3" s="16"/>
      <c r="E3" s="16"/>
      <c r="F3" s="16"/>
      <c r="G3" s="16"/>
      <c r="H3" s="5"/>
    </row>
    <row r="4" spans="1:8" ht="21" x14ac:dyDescent="0.35">
      <c r="A4" s="17" t="s">
        <v>0</v>
      </c>
      <c r="B4" s="17"/>
      <c r="C4" s="17"/>
      <c r="D4" s="17"/>
      <c r="E4" s="17"/>
      <c r="F4" s="17"/>
      <c r="G4" s="17"/>
      <c r="H4" s="17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8" t="s">
        <v>276</v>
      </c>
      <c r="B6" s="18"/>
      <c r="C6" s="18"/>
      <c r="D6" s="18"/>
      <c r="E6" s="18"/>
      <c r="F6" s="18"/>
      <c r="G6" s="18"/>
      <c r="H6" s="18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s="6" customFormat="1" ht="47.25" customHeight="1" x14ac:dyDescent="0.25">
      <c r="A8" s="12" t="s">
        <v>1</v>
      </c>
      <c r="B8" s="12" t="s">
        <v>2</v>
      </c>
      <c r="C8" s="12" t="s">
        <v>270</v>
      </c>
      <c r="D8" s="12" t="s">
        <v>271</v>
      </c>
      <c r="E8" s="13" t="s">
        <v>272</v>
      </c>
      <c r="F8" s="12" t="s">
        <v>273</v>
      </c>
      <c r="G8" s="14" t="s">
        <v>274</v>
      </c>
      <c r="H8" s="14" t="s">
        <v>275</v>
      </c>
    </row>
    <row r="9" spans="1:8" x14ac:dyDescent="0.25">
      <c r="A9" s="9" t="s">
        <v>161</v>
      </c>
      <c r="B9" s="9" t="s">
        <v>162</v>
      </c>
      <c r="C9" s="10">
        <v>198</v>
      </c>
      <c r="D9" s="10">
        <v>150</v>
      </c>
      <c r="E9" s="10">
        <v>48</v>
      </c>
      <c r="F9" s="10">
        <v>13</v>
      </c>
      <c r="G9" s="11">
        <f>1*((D9+F9)/C9)</f>
        <v>0.8232323232323232</v>
      </c>
      <c r="H9" s="11">
        <f t="shared" ref="H9:H73" si="0">1-G9</f>
        <v>0.1767676767676768</v>
      </c>
    </row>
    <row r="10" spans="1:8" x14ac:dyDescent="0.25">
      <c r="A10" s="1" t="s">
        <v>163</v>
      </c>
      <c r="B10" s="9" t="s">
        <v>164</v>
      </c>
      <c r="C10" s="10">
        <v>862</v>
      </c>
      <c r="D10" s="10">
        <v>374</v>
      </c>
      <c r="E10" s="10">
        <v>188</v>
      </c>
      <c r="F10" s="10">
        <v>85</v>
      </c>
      <c r="G10" s="2">
        <f t="shared" ref="G10:G73" si="1">1*((D10+F10)/C10)</f>
        <v>0.5324825986078886</v>
      </c>
      <c r="H10" s="2">
        <f t="shared" si="0"/>
        <v>0.4675174013921114</v>
      </c>
    </row>
    <row r="11" spans="1:8" x14ac:dyDescent="0.25">
      <c r="A11" s="1" t="s">
        <v>169</v>
      </c>
      <c r="B11" s="9" t="s">
        <v>170</v>
      </c>
      <c r="C11" s="10">
        <v>263</v>
      </c>
      <c r="D11" s="10">
        <v>262</v>
      </c>
      <c r="E11" s="10">
        <v>0</v>
      </c>
      <c r="F11" s="10">
        <v>0</v>
      </c>
      <c r="G11" s="2">
        <f t="shared" si="1"/>
        <v>0.99619771863117867</v>
      </c>
      <c r="H11" s="2">
        <f t="shared" si="0"/>
        <v>3.8022813688213253E-3</v>
      </c>
    </row>
    <row r="12" spans="1:8" x14ac:dyDescent="0.25">
      <c r="A12" s="1" t="s">
        <v>171</v>
      </c>
      <c r="B12" s="9" t="s">
        <v>172</v>
      </c>
      <c r="C12" s="10">
        <v>209</v>
      </c>
      <c r="D12" s="10">
        <v>190</v>
      </c>
      <c r="E12" s="10">
        <v>19</v>
      </c>
      <c r="F12" s="10">
        <v>9</v>
      </c>
      <c r="G12" s="2">
        <f t="shared" si="1"/>
        <v>0.95215311004784686</v>
      </c>
      <c r="H12" s="2">
        <f t="shared" si="0"/>
        <v>4.7846889952153138E-2</v>
      </c>
    </row>
    <row r="13" spans="1:8" x14ac:dyDescent="0.25">
      <c r="A13" s="1" t="s">
        <v>173</v>
      </c>
      <c r="B13" s="9" t="s">
        <v>174</v>
      </c>
      <c r="C13" s="10">
        <v>202</v>
      </c>
      <c r="D13" s="10">
        <v>139</v>
      </c>
      <c r="E13" s="10">
        <v>63</v>
      </c>
      <c r="F13" s="10">
        <v>35</v>
      </c>
      <c r="G13" s="2">
        <f t="shared" si="1"/>
        <v>0.86138613861386137</v>
      </c>
      <c r="H13" s="2">
        <f t="shared" si="0"/>
        <v>0.13861386138613863</v>
      </c>
    </row>
    <row r="14" spans="1:8" x14ac:dyDescent="0.25">
      <c r="A14" s="1" t="s">
        <v>175</v>
      </c>
      <c r="B14" s="9" t="s">
        <v>176</v>
      </c>
      <c r="C14" s="10">
        <v>137</v>
      </c>
      <c r="D14" s="10">
        <v>68</v>
      </c>
      <c r="E14" s="10">
        <v>69</v>
      </c>
      <c r="F14" s="10">
        <v>30</v>
      </c>
      <c r="G14" s="2">
        <f t="shared" si="1"/>
        <v>0.71532846715328469</v>
      </c>
      <c r="H14" s="2">
        <f t="shared" si="0"/>
        <v>0.28467153284671531</v>
      </c>
    </row>
    <row r="15" spans="1:8" x14ac:dyDescent="0.25">
      <c r="A15" s="1" t="s">
        <v>165</v>
      </c>
      <c r="B15" s="9" t="s">
        <v>166</v>
      </c>
      <c r="C15" s="10">
        <v>384</v>
      </c>
      <c r="D15" s="10">
        <v>201</v>
      </c>
      <c r="E15" s="10">
        <v>183</v>
      </c>
      <c r="F15" s="10">
        <v>104</v>
      </c>
      <c r="G15" s="2">
        <f t="shared" si="1"/>
        <v>0.79427083333333337</v>
      </c>
      <c r="H15" s="2">
        <f t="shared" si="0"/>
        <v>0.20572916666666663</v>
      </c>
    </row>
    <row r="16" spans="1:8" x14ac:dyDescent="0.25">
      <c r="A16" s="1" t="s">
        <v>167</v>
      </c>
      <c r="B16" s="9" t="s">
        <v>168</v>
      </c>
      <c r="C16" s="10">
        <v>627</v>
      </c>
      <c r="D16" s="10">
        <v>473</v>
      </c>
      <c r="E16" s="10">
        <v>154</v>
      </c>
      <c r="F16" s="10">
        <v>62</v>
      </c>
      <c r="G16" s="2">
        <f t="shared" si="1"/>
        <v>0.85326953748006384</v>
      </c>
      <c r="H16" s="2">
        <f t="shared" si="0"/>
        <v>0.14673046251993616</v>
      </c>
    </row>
    <row r="17" spans="1:8" x14ac:dyDescent="0.25">
      <c r="A17" s="1" t="s">
        <v>177</v>
      </c>
      <c r="B17" s="9" t="s">
        <v>178</v>
      </c>
      <c r="C17" s="10">
        <v>153</v>
      </c>
      <c r="D17" s="10">
        <v>88</v>
      </c>
      <c r="E17" s="10">
        <v>65</v>
      </c>
      <c r="F17" s="10">
        <v>24</v>
      </c>
      <c r="G17" s="2">
        <f t="shared" si="1"/>
        <v>0.73202614379084963</v>
      </c>
      <c r="H17" s="2">
        <f t="shared" si="0"/>
        <v>0.26797385620915037</v>
      </c>
    </row>
    <row r="18" spans="1:8" x14ac:dyDescent="0.25">
      <c r="A18" s="1" t="s">
        <v>179</v>
      </c>
      <c r="B18" s="9" t="s">
        <v>180</v>
      </c>
      <c r="C18" s="10">
        <v>282</v>
      </c>
      <c r="D18" s="10">
        <v>171</v>
      </c>
      <c r="E18" s="10">
        <v>111</v>
      </c>
      <c r="F18" s="10">
        <v>65</v>
      </c>
      <c r="G18" s="2">
        <f t="shared" si="1"/>
        <v>0.83687943262411346</v>
      </c>
      <c r="H18" s="2">
        <f t="shared" si="0"/>
        <v>0.16312056737588654</v>
      </c>
    </row>
    <row r="19" spans="1:8" x14ac:dyDescent="0.25">
      <c r="A19" s="1" t="s">
        <v>181</v>
      </c>
      <c r="B19" s="9" t="s">
        <v>182</v>
      </c>
      <c r="C19" s="10">
        <v>1042</v>
      </c>
      <c r="D19" s="10">
        <v>628</v>
      </c>
      <c r="E19" s="10">
        <v>414</v>
      </c>
      <c r="F19" s="10">
        <v>223</v>
      </c>
      <c r="G19" s="2">
        <f t="shared" si="1"/>
        <v>0.81669865642994244</v>
      </c>
      <c r="H19" s="2">
        <f t="shared" si="0"/>
        <v>0.18330134357005756</v>
      </c>
    </row>
    <row r="20" spans="1:8" x14ac:dyDescent="0.25">
      <c r="A20" s="1" t="s">
        <v>183</v>
      </c>
      <c r="B20" s="9" t="s">
        <v>184</v>
      </c>
      <c r="C20" s="10">
        <v>527</v>
      </c>
      <c r="D20" s="10">
        <v>441</v>
      </c>
      <c r="E20" s="10">
        <v>86</v>
      </c>
      <c r="F20" s="10">
        <v>32</v>
      </c>
      <c r="G20" s="2">
        <f t="shared" si="1"/>
        <v>0.89753320683111959</v>
      </c>
      <c r="H20" s="2">
        <f t="shared" si="0"/>
        <v>0.10246679316888041</v>
      </c>
    </row>
    <row r="21" spans="1:8" x14ac:dyDescent="0.25">
      <c r="A21" s="1" t="s">
        <v>185</v>
      </c>
      <c r="B21" s="9" t="s">
        <v>186</v>
      </c>
      <c r="C21" s="10">
        <v>418</v>
      </c>
      <c r="D21" s="10">
        <v>332</v>
      </c>
      <c r="E21" s="10">
        <v>86</v>
      </c>
      <c r="F21" s="10">
        <v>48</v>
      </c>
      <c r="G21" s="2">
        <f t="shared" si="1"/>
        <v>0.90909090909090906</v>
      </c>
      <c r="H21" s="2">
        <f t="shared" si="0"/>
        <v>9.0909090909090939E-2</v>
      </c>
    </row>
    <row r="22" spans="1:8" x14ac:dyDescent="0.25">
      <c r="A22" s="1" t="s">
        <v>187</v>
      </c>
      <c r="B22" s="9" t="s">
        <v>188</v>
      </c>
      <c r="C22" s="10">
        <v>784</v>
      </c>
      <c r="D22" s="10">
        <v>674</v>
      </c>
      <c r="E22" s="10">
        <v>110</v>
      </c>
      <c r="F22" s="10">
        <v>53</v>
      </c>
      <c r="G22" s="2">
        <f t="shared" si="1"/>
        <v>0.92729591836734693</v>
      </c>
      <c r="H22" s="2">
        <f t="shared" si="0"/>
        <v>7.2704081632653073E-2</v>
      </c>
    </row>
    <row r="23" spans="1:8" x14ac:dyDescent="0.25">
      <c r="A23" s="1" t="s">
        <v>189</v>
      </c>
      <c r="B23" s="9" t="s">
        <v>190</v>
      </c>
      <c r="C23" s="10">
        <v>223</v>
      </c>
      <c r="D23" s="10">
        <v>159</v>
      </c>
      <c r="E23" s="10">
        <v>64</v>
      </c>
      <c r="F23" s="10">
        <v>41</v>
      </c>
      <c r="G23" s="2">
        <f t="shared" si="1"/>
        <v>0.89686098654708524</v>
      </c>
      <c r="H23" s="2">
        <f>1-G23</f>
        <v>0.10313901345291476</v>
      </c>
    </row>
    <row r="24" spans="1:8" x14ac:dyDescent="0.25">
      <c r="A24" s="1" t="s">
        <v>191</v>
      </c>
      <c r="B24" s="9" t="s">
        <v>192</v>
      </c>
      <c r="C24" s="10">
        <v>316</v>
      </c>
      <c r="D24" s="10">
        <v>308</v>
      </c>
      <c r="E24" s="10">
        <v>8</v>
      </c>
      <c r="F24" s="10">
        <v>3</v>
      </c>
      <c r="G24" s="2">
        <f t="shared" si="1"/>
        <v>0.98417721518987344</v>
      </c>
      <c r="H24" s="2">
        <f t="shared" si="0"/>
        <v>1.5822784810126556E-2</v>
      </c>
    </row>
    <row r="25" spans="1:8" x14ac:dyDescent="0.25">
      <c r="A25" s="1" t="s">
        <v>193</v>
      </c>
      <c r="B25" s="9" t="s">
        <v>194</v>
      </c>
      <c r="C25" s="10">
        <v>1045</v>
      </c>
      <c r="D25" s="10">
        <v>860</v>
      </c>
      <c r="E25" s="10">
        <v>185</v>
      </c>
      <c r="F25" s="10">
        <v>136</v>
      </c>
      <c r="G25" s="2">
        <f t="shared" si="1"/>
        <v>0.95311004784688991</v>
      </c>
      <c r="H25" s="2">
        <f t="shared" si="0"/>
        <v>4.6889952153110093E-2</v>
      </c>
    </row>
    <row r="26" spans="1:8" x14ac:dyDescent="0.25">
      <c r="A26" s="1" t="s">
        <v>195</v>
      </c>
      <c r="B26" s="9" t="s">
        <v>196</v>
      </c>
      <c r="C26" s="10">
        <v>633</v>
      </c>
      <c r="D26" s="10">
        <v>506</v>
      </c>
      <c r="E26" s="10">
        <v>127</v>
      </c>
      <c r="F26" s="10">
        <v>62</v>
      </c>
      <c r="G26" s="2">
        <f t="shared" si="1"/>
        <v>0.89731437598736175</v>
      </c>
      <c r="H26" s="2">
        <f t="shared" si="0"/>
        <v>0.10268562401263825</v>
      </c>
    </row>
    <row r="27" spans="1:8" x14ac:dyDescent="0.25">
      <c r="A27" s="1" t="s">
        <v>197</v>
      </c>
      <c r="B27" s="9" t="s">
        <v>198</v>
      </c>
      <c r="C27" s="10">
        <v>536</v>
      </c>
      <c r="D27" s="10">
        <v>517</v>
      </c>
      <c r="E27" s="10">
        <v>19</v>
      </c>
      <c r="F27" s="10">
        <v>14</v>
      </c>
      <c r="G27" s="2">
        <f t="shared" si="1"/>
        <v>0.99067164179104472</v>
      </c>
      <c r="H27" s="2">
        <f t="shared" si="0"/>
        <v>9.3283582089552786E-3</v>
      </c>
    </row>
    <row r="28" spans="1:8" x14ac:dyDescent="0.25">
      <c r="A28" s="1" t="s">
        <v>199</v>
      </c>
      <c r="B28" s="9" t="s">
        <v>200</v>
      </c>
      <c r="C28" s="10">
        <v>157</v>
      </c>
      <c r="D28" s="10">
        <v>137</v>
      </c>
      <c r="E28" s="10">
        <v>20</v>
      </c>
      <c r="F28" s="10">
        <v>12</v>
      </c>
      <c r="G28" s="2">
        <f t="shared" si="1"/>
        <v>0.94904458598726116</v>
      </c>
      <c r="H28" s="2">
        <f t="shared" si="0"/>
        <v>5.0955414012738842E-2</v>
      </c>
    </row>
    <row r="29" spans="1:8" x14ac:dyDescent="0.25">
      <c r="A29" s="1" t="s">
        <v>201</v>
      </c>
      <c r="B29" s="9" t="s">
        <v>202</v>
      </c>
      <c r="C29" s="10">
        <v>249</v>
      </c>
      <c r="D29" s="10">
        <v>210</v>
      </c>
      <c r="E29" s="10">
        <v>39</v>
      </c>
      <c r="F29" s="10">
        <v>19</v>
      </c>
      <c r="G29" s="2">
        <f t="shared" si="1"/>
        <v>0.91967871485943775</v>
      </c>
      <c r="H29" s="2">
        <f t="shared" si="0"/>
        <v>8.0321285140562249E-2</v>
      </c>
    </row>
    <row r="30" spans="1:8" x14ac:dyDescent="0.25">
      <c r="A30" s="1" t="s">
        <v>203</v>
      </c>
      <c r="B30" s="9" t="s">
        <v>204</v>
      </c>
      <c r="C30" s="10">
        <v>389</v>
      </c>
      <c r="D30" s="10">
        <v>379</v>
      </c>
      <c r="E30" s="10">
        <v>10</v>
      </c>
      <c r="F30" s="10">
        <v>1</v>
      </c>
      <c r="G30" s="2">
        <f t="shared" si="1"/>
        <v>0.9768637532133676</v>
      </c>
      <c r="H30" s="2">
        <f t="shared" si="0"/>
        <v>2.3136246786632397E-2</v>
      </c>
    </row>
    <row r="31" spans="1:8" x14ac:dyDescent="0.25">
      <c r="A31" s="1" t="s">
        <v>205</v>
      </c>
      <c r="B31" s="9" t="s">
        <v>206</v>
      </c>
      <c r="C31" s="10">
        <v>586</v>
      </c>
      <c r="D31" s="10">
        <v>375</v>
      </c>
      <c r="E31" s="10">
        <v>211</v>
      </c>
      <c r="F31" s="10">
        <v>59</v>
      </c>
      <c r="G31" s="2">
        <f t="shared" si="1"/>
        <v>0.74061433447098979</v>
      </c>
      <c r="H31" s="2">
        <f t="shared" si="0"/>
        <v>0.25938566552901021</v>
      </c>
    </row>
    <row r="32" spans="1:8" x14ac:dyDescent="0.25">
      <c r="A32" s="1" t="s">
        <v>207</v>
      </c>
      <c r="B32" s="9" t="s">
        <v>208</v>
      </c>
      <c r="C32" s="10">
        <v>460</v>
      </c>
      <c r="D32" s="10">
        <v>334</v>
      </c>
      <c r="E32" s="10">
        <v>126</v>
      </c>
      <c r="F32" s="10">
        <v>76</v>
      </c>
      <c r="G32" s="2">
        <f t="shared" si="1"/>
        <v>0.89130434782608692</v>
      </c>
      <c r="H32" s="2">
        <f t="shared" si="0"/>
        <v>0.10869565217391308</v>
      </c>
    </row>
    <row r="33" spans="1:8" x14ac:dyDescent="0.25">
      <c r="A33" s="1" t="s">
        <v>209</v>
      </c>
      <c r="B33" s="9" t="s">
        <v>210</v>
      </c>
      <c r="C33" s="10">
        <v>239</v>
      </c>
      <c r="D33" s="10">
        <v>163</v>
      </c>
      <c r="E33" s="10">
        <v>76</v>
      </c>
      <c r="F33" s="10">
        <v>52</v>
      </c>
      <c r="G33" s="2">
        <f t="shared" si="1"/>
        <v>0.89958158995815896</v>
      </c>
      <c r="H33" s="2">
        <f t="shared" si="0"/>
        <v>0.10041841004184104</v>
      </c>
    </row>
    <row r="34" spans="1:8" x14ac:dyDescent="0.25">
      <c r="A34" s="1" t="s">
        <v>211</v>
      </c>
      <c r="B34" s="9" t="s">
        <v>212</v>
      </c>
      <c r="C34" s="10">
        <v>191</v>
      </c>
      <c r="D34" s="10">
        <v>190</v>
      </c>
      <c r="E34" s="10">
        <v>1</v>
      </c>
      <c r="F34" s="10">
        <v>1</v>
      </c>
      <c r="G34" s="2">
        <f t="shared" si="1"/>
        <v>1</v>
      </c>
      <c r="H34" s="2">
        <f t="shared" si="0"/>
        <v>0</v>
      </c>
    </row>
    <row r="35" spans="1:8" x14ac:dyDescent="0.25">
      <c r="A35" s="1" t="s">
        <v>213</v>
      </c>
      <c r="B35" s="9" t="s">
        <v>214</v>
      </c>
      <c r="C35" s="10">
        <v>162</v>
      </c>
      <c r="D35" s="10">
        <v>126</v>
      </c>
      <c r="E35" s="10">
        <v>36</v>
      </c>
      <c r="F35" s="10">
        <v>19</v>
      </c>
      <c r="G35" s="2">
        <f t="shared" si="1"/>
        <v>0.89506172839506171</v>
      </c>
      <c r="H35" s="2">
        <f t="shared" si="0"/>
        <v>0.10493827160493829</v>
      </c>
    </row>
    <row r="36" spans="1:8" x14ac:dyDescent="0.25">
      <c r="A36" s="1" t="s">
        <v>215</v>
      </c>
      <c r="B36" s="9" t="s">
        <v>216</v>
      </c>
      <c r="C36" s="10">
        <v>409</v>
      </c>
      <c r="D36" s="10">
        <v>263</v>
      </c>
      <c r="E36" s="10">
        <v>146</v>
      </c>
      <c r="F36" s="10">
        <v>49</v>
      </c>
      <c r="G36" s="2">
        <f t="shared" si="1"/>
        <v>0.76283618581907087</v>
      </c>
      <c r="H36" s="2">
        <f t="shared" si="0"/>
        <v>0.23716381418092913</v>
      </c>
    </row>
    <row r="37" spans="1:8" x14ac:dyDescent="0.25">
      <c r="A37" s="1" t="s">
        <v>217</v>
      </c>
      <c r="B37" s="9" t="s">
        <v>218</v>
      </c>
      <c r="C37" s="10">
        <v>359</v>
      </c>
      <c r="D37" s="10">
        <v>290</v>
      </c>
      <c r="E37" s="10">
        <v>69</v>
      </c>
      <c r="F37" s="10">
        <v>24</v>
      </c>
      <c r="G37" s="2">
        <f t="shared" si="1"/>
        <v>0.87465181058495822</v>
      </c>
      <c r="H37" s="2">
        <f t="shared" si="0"/>
        <v>0.12534818941504178</v>
      </c>
    </row>
    <row r="38" spans="1:8" x14ac:dyDescent="0.25">
      <c r="A38" s="1" t="s">
        <v>219</v>
      </c>
      <c r="B38" s="9" t="s">
        <v>220</v>
      </c>
      <c r="C38" s="10">
        <v>138</v>
      </c>
      <c r="D38" s="10">
        <v>119</v>
      </c>
      <c r="E38" s="10">
        <v>19</v>
      </c>
      <c r="F38" s="10">
        <v>5</v>
      </c>
      <c r="G38" s="2">
        <f t="shared" si="1"/>
        <v>0.89855072463768115</v>
      </c>
      <c r="H38" s="2">
        <f t="shared" si="0"/>
        <v>0.10144927536231885</v>
      </c>
    </row>
    <row r="39" spans="1:8" x14ac:dyDescent="0.25">
      <c r="A39" s="1" t="s">
        <v>221</v>
      </c>
      <c r="B39" s="9" t="s">
        <v>222</v>
      </c>
      <c r="C39" s="10">
        <v>350</v>
      </c>
      <c r="D39" s="10">
        <v>350</v>
      </c>
      <c r="E39" s="10">
        <v>0</v>
      </c>
      <c r="F39" s="10">
        <v>0</v>
      </c>
      <c r="G39" s="2">
        <f t="shared" si="1"/>
        <v>1</v>
      </c>
      <c r="H39" s="2">
        <f t="shared" si="0"/>
        <v>0</v>
      </c>
    </row>
    <row r="40" spans="1:8" x14ac:dyDescent="0.25">
      <c r="A40" s="1" t="s">
        <v>223</v>
      </c>
      <c r="B40" s="9" t="s">
        <v>224</v>
      </c>
      <c r="C40" s="10">
        <v>219</v>
      </c>
      <c r="D40" s="10">
        <v>165</v>
      </c>
      <c r="E40" s="10">
        <v>54</v>
      </c>
      <c r="F40" s="10">
        <v>20</v>
      </c>
      <c r="G40" s="2">
        <f t="shared" si="1"/>
        <v>0.84474885844748859</v>
      </c>
      <c r="H40" s="2">
        <f t="shared" si="0"/>
        <v>0.15525114155251141</v>
      </c>
    </row>
    <row r="41" spans="1:8" x14ac:dyDescent="0.25">
      <c r="A41" s="1" t="s">
        <v>225</v>
      </c>
      <c r="B41" s="9" t="s">
        <v>226</v>
      </c>
      <c r="C41" s="10">
        <v>427</v>
      </c>
      <c r="D41" s="10">
        <v>362</v>
      </c>
      <c r="E41" s="10">
        <v>65</v>
      </c>
      <c r="F41" s="10">
        <v>33</v>
      </c>
      <c r="G41" s="2">
        <f t="shared" si="1"/>
        <v>0.92505854800936771</v>
      </c>
      <c r="H41" s="2">
        <f t="shared" si="0"/>
        <v>7.4941451990632291E-2</v>
      </c>
    </row>
    <row r="42" spans="1:8" x14ac:dyDescent="0.25">
      <c r="A42" s="1" t="s">
        <v>227</v>
      </c>
      <c r="B42" s="9" t="s">
        <v>228</v>
      </c>
      <c r="C42" s="10">
        <v>424</v>
      </c>
      <c r="D42" s="10">
        <v>316</v>
      </c>
      <c r="E42" s="10">
        <v>108</v>
      </c>
      <c r="F42" s="10">
        <v>41</v>
      </c>
      <c r="G42" s="2">
        <f t="shared" si="1"/>
        <v>0.84198113207547165</v>
      </c>
      <c r="H42" s="2">
        <f t="shared" si="0"/>
        <v>0.15801886792452835</v>
      </c>
    </row>
    <row r="43" spans="1:8" x14ac:dyDescent="0.25">
      <c r="A43" s="1" t="s">
        <v>229</v>
      </c>
      <c r="B43" s="9" t="s">
        <v>230</v>
      </c>
      <c r="C43" s="10">
        <v>208</v>
      </c>
      <c r="D43" s="10">
        <v>169</v>
      </c>
      <c r="E43" s="10">
        <v>39</v>
      </c>
      <c r="F43" s="10">
        <v>23</v>
      </c>
      <c r="G43" s="2">
        <f t="shared" si="1"/>
        <v>0.92307692307692313</v>
      </c>
      <c r="H43" s="2">
        <f t="shared" si="0"/>
        <v>7.6923076923076872E-2</v>
      </c>
    </row>
    <row r="44" spans="1:8" x14ac:dyDescent="0.25">
      <c r="A44" s="1" t="s">
        <v>231</v>
      </c>
      <c r="B44" s="9" t="s">
        <v>232</v>
      </c>
      <c r="C44" s="10">
        <v>463</v>
      </c>
      <c r="D44" s="10">
        <v>324</v>
      </c>
      <c r="E44" s="10">
        <v>139</v>
      </c>
      <c r="F44" s="10">
        <v>34</v>
      </c>
      <c r="G44" s="2">
        <f t="shared" si="1"/>
        <v>0.77321814254859611</v>
      </c>
      <c r="H44" s="2">
        <f t="shared" si="0"/>
        <v>0.22678185745140389</v>
      </c>
    </row>
    <row r="45" spans="1:8" x14ac:dyDescent="0.25">
      <c r="A45" s="1" t="s">
        <v>233</v>
      </c>
      <c r="B45" s="9" t="s">
        <v>234</v>
      </c>
      <c r="C45" s="10">
        <v>518</v>
      </c>
      <c r="D45" s="10">
        <v>418</v>
      </c>
      <c r="E45" s="10">
        <v>100</v>
      </c>
      <c r="F45" s="10">
        <v>54</v>
      </c>
      <c r="G45" s="2">
        <f t="shared" si="1"/>
        <v>0.91119691119691115</v>
      </c>
      <c r="H45" s="2">
        <f t="shared" si="0"/>
        <v>8.8803088803088848E-2</v>
      </c>
    </row>
    <row r="46" spans="1:8" x14ac:dyDescent="0.25">
      <c r="A46" s="1" t="s">
        <v>235</v>
      </c>
      <c r="B46" s="9" t="s">
        <v>236</v>
      </c>
      <c r="C46" s="10">
        <v>229</v>
      </c>
      <c r="D46" s="10">
        <v>188</v>
      </c>
      <c r="E46" s="10">
        <v>41</v>
      </c>
      <c r="F46" s="10">
        <v>18</v>
      </c>
      <c r="G46" s="2">
        <f t="shared" si="1"/>
        <v>0.89956331877729256</v>
      </c>
      <c r="H46" s="2">
        <f t="shared" si="0"/>
        <v>0.10043668122270744</v>
      </c>
    </row>
    <row r="47" spans="1:8" x14ac:dyDescent="0.25">
      <c r="A47" s="1" t="s">
        <v>237</v>
      </c>
      <c r="B47" s="9" t="s">
        <v>238</v>
      </c>
      <c r="C47" s="10">
        <v>394</v>
      </c>
      <c r="D47" s="10">
        <v>228</v>
      </c>
      <c r="E47" s="10">
        <v>166</v>
      </c>
      <c r="F47" s="10">
        <v>77</v>
      </c>
      <c r="G47" s="2">
        <f t="shared" si="1"/>
        <v>0.7741116751269036</v>
      </c>
      <c r="H47" s="2">
        <f t="shared" si="0"/>
        <v>0.2258883248730964</v>
      </c>
    </row>
    <row r="48" spans="1:8" x14ac:dyDescent="0.25">
      <c r="A48" s="1" t="s">
        <v>239</v>
      </c>
      <c r="B48" s="9" t="s">
        <v>240</v>
      </c>
      <c r="C48" s="10">
        <v>463</v>
      </c>
      <c r="D48" s="10">
        <v>346</v>
      </c>
      <c r="E48" s="10">
        <v>117</v>
      </c>
      <c r="F48" s="10">
        <v>54</v>
      </c>
      <c r="G48" s="2">
        <f t="shared" si="1"/>
        <v>0.86393088552915764</v>
      </c>
      <c r="H48" s="2">
        <f t="shared" si="0"/>
        <v>0.13606911447084236</v>
      </c>
    </row>
    <row r="49" spans="1:8" x14ac:dyDescent="0.25">
      <c r="A49" s="1" t="s">
        <v>241</v>
      </c>
      <c r="B49" s="9" t="s">
        <v>242</v>
      </c>
      <c r="C49" s="10">
        <v>205</v>
      </c>
      <c r="D49" s="10">
        <v>147</v>
      </c>
      <c r="E49" s="10">
        <v>58</v>
      </c>
      <c r="F49" s="10">
        <v>21</v>
      </c>
      <c r="G49" s="2">
        <f t="shared" si="1"/>
        <v>0.81951219512195117</v>
      </c>
      <c r="H49" s="2">
        <f t="shared" si="0"/>
        <v>0.18048780487804883</v>
      </c>
    </row>
    <row r="50" spans="1:8" x14ac:dyDescent="0.25">
      <c r="A50" s="1" t="s">
        <v>243</v>
      </c>
      <c r="B50" s="9" t="s">
        <v>244</v>
      </c>
      <c r="C50" s="10">
        <v>964</v>
      </c>
      <c r="D50" s="10">
        <v>734</v>
      </c>
      <c r="E50" s="10">
        <v>230</v>
      </c>
      <c r="F50" s="10">
        <v>100</v>
      </c>
      <c r="G50" s="2">
        <f t="shared" si="1"/>
        <v>0.86514522821576767</v>
      </c>
      <c r="H50" s="2">
        <f t="shared" si="0"/>
        <v>0.13485477178423233</v>
      </c>
    </row>
    <row r="51" spans="1:8" x14ac:dyDescent="0.25">
      <c r="A51" s="1" t="s">
        <v>245</v>
      </c>
      <c r="B51" s="9" t="s">
        <v>246</v>
      </c>
      <c r="C51" s="10">
        <v>334</v>
      </c>
      <c r="D51" s="10">
        <v>219</v>
      </c>
      <c r="E51" s="10">
        <v>115</v>
      </c>
      <c r="F51" s="10">
        <v>36</v>
      </c>
      <c r="G51" s="2">
        <f t="shared" si="1"/>
        <v>0.76347305389221554</v>
      </c>
      <c r="H51" s="2">
        <f t="shared" si="0"/>
        <v>0.23652694610778446</v>
      </c>
    </row>
    <row r="52" spans="1:8" x14ac:dyDescent="0.25">
      <c r="A52" s="1" t="s">
        <v>247</v>
      </c>
      <c r="B52" s="9" t="s">
        <v>248</v>
      </c>
      <c r="C52" s="10">
        <v>407</v>
      </c>
      <c r="D52" s="10">
        <v>400</v>
      </c>
      <c r="E52" s="10">
        <v>7</v>
      </c>
      <c r="F52" s="10">
        <v>5</v>
      </c>
      <c r="G52" s="2">
        <f t="shared" si="1"/>
        <v>0.99508599508599505</v>
      </c>
      <c r="H52" s="2">
        <f t="shared" si="0"/>
        <v>4.9140049140049546E-3</v>
      </c>
    </row>
    <row r="53" spans="1:8" x14ac:dyDescent="0.25">
      <c r="A53" s="1" t="s">
        <v>249</v>
      </c>
      <c r="B53" s="9" t="s">
        <v>250</v>
      </c>
      <c r="C53" s="10">
        <v>692</v>
      </c>
      <c r="D53" s="10">
        <v>623</v>
      </c>
      <c r="E53" s="10">
        <v>69</v>
      </c>
      <c r="F53" s="10">
        <v>9</v>
      </c>
      <c r="G53" s="2">
        <f t="shared" si="1"/>
        <v>0.91329479768786126</v>
      </c>
      <c r="H53" s="2">
        <f t="shared" si="0"/>
        <v>8.6705202312138741E-2</v>
      </c>
    </row>
    <row r="54" spans="1:8" x14ac:dyDescent="0.25">
      <c r="A54" s="1" t="s">
        <v>251</v>
      </c>
      <c r="B54" s="9" t="s">
        <v>252</v>
      </c>
      <c r="C54" s="10">
        <v>358</v>
      </c>
      <c r="D54" s="10">
        <v>240</v>
      </c>
      <c r="E54" s="10">
        <v>118</v>
      </c>
      <c r="F54" s="10">
        <v>48</v>
      </c>
      <c r="G54" s="2">
        <f t="shared" si="1"/>
        <v>0.8044692737430168</v>
      </c>
      <c r="H54" s="2">
        <f t="shared" si="0"/>
        <v>0.1955307262569832</v>
      </c>
    </row>
    <row r="55" spans="1:8" x14ac:dyDescent="0.25">
      <c r="A55" s="1" t="s">
        <v>253</v>
      </c>
      <c r="B55" s="9" t="s">
        <v>254</v>
      </c>
      <c r="C55" s="10">
        <v>530</v>
      </c>
      <c r="D55" s="10">
        <v>353</v>
      </c>
      <c r="E55" s="10">
        <v>177</v>
      </c>
      <c r="F55" s="10">
        <v>101</v>
      </c>
      <c r="G55" s="2">
        <f t="shared" si="1"/>
        <v>0.85660377358490569</v>
      </c>
      <c r="H55" s="2">
        <f t="shared" si="0"/>
        <v>0.14339622641509431</v>
      </c>
    </row>
    <row r="56" spans="1:8" x14ac:dyDescent="0.25">
      <c r="A56" s="1" t="s">
        <v>255</v>
      </c>
      <c r="B56" s="9" t="s">
        <v>256</v>
      </c>
      <c r="C56" s="10">
        <v>416</v>
      </c>
      <c r="D56" s="10">
        <v>416</v>
      </c>
      <c r="E56" s="10">
        <v>0</v>
      </c>
      <c r="F56" s="10">
        <v>0</v>
      </c>
      <c r="G56" s="2">
        <f t="shared" si="1"/>
        <v>1</v>
      </c>
      <c r="H56" s="2">
        <f t="shared" si="0"/>
        <v>0</v>
      </c>
    </row>
    <row r="57" spans="1:8" x14ac:dyDescent="0.25">
      <c r="A57" s="1" t="s">
        <v>257</v>
      </c>
      <c r="B57" s="9" t="s">
        <v>258</v>
      </c>
      <c r="C57" s="10">
        <v>207</v>
      </c>
      <c r="D57" s="10">
        <v>205</v>
      </c>
      <c r="E57" s="10">
        <v>2</v>
      </c>
      <c r="F57" s="10">
        <v>1</v>
      </c>
      <c r="G57" s="2">
        <f t="shared" si="1"/>
        <v>0.99516908212560384</v>
      </c>
      <c r="H57" s="2">
        <f t="shared" si="0"/>
        <v>4.8309178743961567E-3</v>
      </c>
    </row>
    <row r="58" spans="1:8" x14ac:dyDescent="0.25">
      <c r="A58" s="1" t="s">
        <v>259</v>
      </c>
      <c r="B58" s="9" t="s">
        <v>260</v>
      </c>
      <c r="C58" s="10">
        <v>287</v>
      </c>
      <c r="D58" s="10">
        <v>187</v>
      </c>
      <c r="E58" s="10">
        <v>100</v>
      </c>
      <c r="F58" s="10">
        <v>42</v>
      </c>
      <c r="G58" s="2">
        <f t="shared" si="1"/>
        <v>0.79790940766550522</v>
      </c>
      <c r="H58" s="2">
        <f t="shared" si="0"/>
        <v>0.20209059233449478</v>
      </c>
    </row>
    <row r="59" spans="1:8" x14ac:dyDescent="0.25">
      <c r="A59" s="1" t="s">
        <v>261</v>
      </c>
      <c r="B59" s="9" t="s">
        <v>262</v>
      </c>
      <c r="C59" s="10">
        <v>543</v>
      </c>
      <c r="D59" s="10">
        <v>360</v>
      </c>
      <c r="E59" s="10">
        <v>183</v>
      </c>
      <c r="F59" s="10">
        <v>54</v>
      </c>
      <c r="G59" s="2">
        <f t="shared" si="1"/>
        <v>0.76243093922651939</v>
      </c>
      <c r="H59" s="2">
        <f t="shared" si="0"/>
        <v>0.23756906077348061</v>
      </c>
    </row>
    <row r="60" spans="1:8" x14ac:dyDescent="0.25">
      <c r="A60" s="1" t="s">
        <v>263</v>
      </c>
      <c r="B60" s="9" t="s">
        <v>264</v>
      </c>
      <c r="C60" s="10">
        <v>757</v>
      </c>
      <c r="D60" s="10">
        <v>569</v>
      </c>
      <c r="E60" s="10">
        <v>188</v>
      </c>
      <c r="F60" s="10">
        <v>63</v>
      </c>
      <c r="G60" s="2">
        <f t="shared" si="1"/>
        <v>0.83487450462351387</v>
      </c>
      <c r="H60" s="2">
        <f t="shared" si="0"/>
        <v>0.16512549537648613</v>
      </c>
    </row>
    <row r="61" spans="1:8" x14ac:dyDescent="0.25">
      <c r="A61" s="1" t="s">
        <v>265</v>
      </c>
      <c r="B61" s="9" t="s">
        <v>266</v>
      </c>
      <c r="C61" s="10">
        <v>286</v>
      </c>
      <c r="D61" s="10">
        <v>239</v>
      </c>
      <c r="E61" s="10">
        <v>47</v>
      </c>
      <c r="F61" s="10">
        <v>30</v>
      </c>
      <c r="G61" s="2">
        <f t="shared" si="1"/>
        <v>0.94055944055944052</v>
      </c>
      <c r="H61" s="2">
        <f t="shared" si="0"/>
        <v>5.9440559440559482E-2</v>
      </c>
    </row>
    <row r="62" spans="1:8" x14ac:dyDescent="0.25">
      <c r="A62" s="1" t="s">
        <v>3</v>
      </c>
      <c r="B62" s="9" t="s">
        <v>4</v>
      </c>
      <c r="C62" s="10">
        <v>155</v>
      </c>
      <c r="D62" s="10">
        <v>151</v>
      </c>
      <c r="E62" s="10">
        <v>4</v>
      </c>
      <c r="F62" s="10">
        <v>0</v>
      </c>
      <c r="G62" s="2">
        <f t="shared" si="1"/>
        <v>0.97419354838709682</v>
      </c>
      <c r="H62" s="2">
        <f t="shared" si="0"/>
        <v>2.5806451612903181E-2</v>
      </c>
    </row>
    <row r="63" spans="1:8" x14ac:dyDescent="0.25">
      <c r="A63" s="1" t="s">
        <v>5</v>
      </c>
      <c r="B63" s="9" t="s">
        <v>6</v>
      </c>
      <c r="C63" s="10">
        <v>79</v>
      </c>
      <c r="D63" s="10">
        <v>63</v>
      </c>
      <c r="E63" s="10">
        <v>16</v>
      </c>
      <c r="F63" s="10">
        <v>12</v>
      </c>
      <c r="G63" s="2">
        <f t="shared" si="1"/>
        <v>0.94936708860759489</v>
      </c>
      <c r="H63" s="2">
        <f t="shared" si="0"/>
        <v>5.0632911392405111E-2</v>
      </c>
    </row>
    <row r="64" spans="1:8" x14ac:dyDescent="0.25">
      <c r="A64" s="1" t="s">
        <v>7</v>
      </c>
      <c r="B64" s="9" t="s">
        <v>8</v>
      </c>
      <c r="C64" s="10">
        <v>97</v>
      </c>
      <c r="D64" s="10">
        <v>86</v>
      </c>
      <c r="E64" s="10">
        <v>11</v>
      </c>
      <c r="F64" s="10">
        <v>11</v>
      </c>
      <c r="G64" s="2">
        <f t="shared" si="1"/>
        <v>1</v>
      </c>
      <c r="H64" s="2">
        <f t="shared" si="0"/>
        <v>0</v>
      </c>
    </row>
    <row r="65" spans="1:8" x14ac:dyDescent="0.25">
      <c r="A65" s="1" t="s">
        <v>9</v>
      </c>
      <c r="B65" s="9" t="s">
        <v>10</v>
      </c>
      <c r="C65" s="10">
        <v>92</v>
      </c>
      <c r="D65" s="10">
        <v>74</v>
      </c>
      <c r="E65" s="10">
        <v>18</v>
      </c>
      <c r="F65" s="10">
        <v>13</v>
      </c>
      <c r="G65" s="2">
        <f t="shared" si="1"/>
        <v>0.94565217391304346</v>
      </c>
      <c r="H65" s="2">
        <f t="shared" si="0"/>
        <v>5.4347826086956541E-2</v>
      </c>
    </row>
    <row r="66" spans="1:8" x14ac:dyDescent="0.25">
      <c r="A66" s="1" t="s">
        <v>11</v>
      </c>
      <c r="B66" s="9" t="s">
        <v>12</v>
      </c>
      <c r="C66" s="10">
        <v>81</v>
      </c>
      <c r="D66" s="10">
        <v>81</v>
      </c>
      <c r="E66" s="10">
        <v>0</v>
      </c>
      <c r="F66" s="10">
        <v>0</v>
      </c>
      <c r="G66" s="2">
        <f t="shared" si="1"/>
        <v>1</v>
      </c>
      <c r="H66" s="2">
        <f t="shared" si="0"/>
        <v>0</v>
      </c>
    </row>
    <row r="67" spans="1:8" x14ac:dyDescent="0.25">
      <c r="A67" s="1" t="s">
        <v>13</v>
      </c>
      <c r="B67" s="9" t="s">
        <v>14</v>
      </c>
      <c r="C67" s="10">
        <v>114</v>
      </c>
      <c r="D67" s="10">
        <v>100</v>
      </c>
      <c r="E67" s="10">
        <v>14</v>
      </c>
      <c r="F67" s="10">
        <v>5</v>
      </c>
      <c r="G67" s="2">
        <f t="shared" si="1"/>
        <v>0.92105263157894735</v>
      </c>
      <c r="H67" s="2">
        <f t="shared" si="0"/>
        <v>7.8947368421052655E-2</v>
      </c>
    </row>
    <row r="68" spans="1:8" x14ac:dyDescent="0.25">
      <c r="A68" s="1" t="s">
        <v>15</v>
      </c>
      <c r="B68" s="9" t="s">
        <v>16</v>
      </c>
      <c r="C68" s="10">
        <v>207</v>
      </c>
      <c r="D68" s="10">
        <v>201</v>
      </c>
      <c r="E68" s="10">
        <v>6</v>
      </c>
      <c r="F68" s="10">
        <v>0</v>
      </c>
      <c r="G68" s="2">
        <f t="shared" si="1"/>
        <v>0.97101449275362317</v>
      </c>
      <c r="H68" s="2">
        <f t="shared" si="0"/>
        <v>2.8985507246376829E-2</v>
      </c>
    </row>
    <row r="69" spans="1:8" x14ac:dyDescent="0.25">
      <c r="A69" s="1" t="s">
        <v>17</v>
      </c>
      <c r="B69" s="9" t="s">
        <v>18</v>
      </c>
      <c r="C69" s="10">
        <v>60</v>
      </c>
      <c r="D69" s="10">
        <v>44</v>
      </c>
      <c r="E69" s="10">
        <v>16</v>
      </c>
      <c r="F69" s="10">
        <v>13</v>
      </c>
      <c r="G69" s="2">
        <f t="shared" si="1"/>
        <v>0.95</v>
      </c>
      <c r="H69" s="2">
        <f t="shared" si="0"/>
        <v>5.0000000000000044E-2</v>
      </c>
    </row>
    <row r="70" spans="1:8" x14ac:dyDescent="0.25">
      <c r="A70" s="1" t="s">
        <v>19</v>
      </c>
      <c r="B70" s="9" t="s">
        <v>20</v>
      </c>
      <c r="C70" s="10">
        <v>31</v>
      </c>
      <c r="D70" s="10">
        <v>31</v>
      </c>
      <c r="E70" s="10">
        <v>0</v>
      </c>
      <c r="F70" s="10">
        <v>0</v>
      </c>
      <c r="G70" s="2">
        <f t="shared" si="1"/>
        <v>1</v>
      </c>
      <c r="H70" s="2">
        <f t="shared" si="0"/>
        <v>0</v>
      </c>
    </row>
    <row r="71" spans="1:8" x14ac:dyDescent="0.25">
      <c r="A71" s="1" t="s">
        <v>21</v>
      </c>
      <c r="B71" s="9" t="s">
        <v>22</v>
      </c>
      <c r="C71" s="10">
        <v>108</v>
      </c>
      <c r="D71" s="10">
        <v>71</v>
      </c>
      <c r="E71" s="10">
        <v>37</v>
      </c>
      <c r="F71" s="10">
        <v>9</v>
      </c>
      <c r="G71" s="2">
        <f t="shared" si="1"/>
        <v>0.7407407407407407</v>
      </c>
      <c r="H71" s="2">
        <f t="shared" si="0"/>
        <v>0.2592592592592593</v>
      </c>
    </row>
    <row r="72" spans="1:8" x14ac:dyDescent="0.25">
      <c r="A72" s="1" t="s">
        <v>23</v>
      </c>
      <c r="B72" s="9" t="s">
        <v>24</v>
      </c>
      <c r="C72" s="10">
        <v>63</v>
      </c>
      <c r="D72" s="10">
        <v>54</v>
      </c>
      <c r="E72" s="10">
        <v>9</v>
      </c>
      <c r="F72" s="10">
        <v>5</v>
      </c>
      <c r="G72" s="2">
        <f t="shared" si="1"/>
        <v>0.93650793650793651</v>
      </c>
      <c r="H72" s="2">
        <f t="shared" si="0"/>
        <v>6.3492063492063489E-2</v>
      </c>
    </row>
    <row r="73" spans="1:8" x14ac:dyDescent="0.25">
      <c r="A73" s="1" t="s">
        <v>25</v>
      </c>
      <c r="B73" s="9" t="s">
        <v>26</v>
      </c>
      <c r="C73" s="10">
        <v>77</v>
      </c>
      <c r="D73" s="10">
        <v>57</v>
      </c>
      <c r="E73" s="10">
        <v>20</v>
      </c>
      <c r="F73" s="10">
        <v>7</v>
      </c>
      <c r="G73" s="2">
        <f t="shared" si="1"/>
        <v>0.83116883116883122</v>
      </c>
      <c r="H73" s="2">
        <f t="shared" si="0"/>
        <v>0.16883116883116878</v>
      </c>
    </row>
    <row r="74" spans="1:8" x14ac:dyDescent="0.25">
      <c r="A74" s="1" t="s">
        <v>27</v>
      </c>
      <c r="B74" s="9" t="s">
        <v>28</v>
      </c>
      <c r="C74" s="10">
        <v>107</v>
      </c>
      <c r="D74" s="10">
        <v>107</v>
      </c>
      <c r="E74" s="10">
        <v>0</v>
      </c>
      <c r="F74" s="10">
        <v>0</v>
      </c>
      <c r="G74" s="2">
        <f t="shared" ref="G74:G137" si="2">1*((D74+F74)/C74)</f>
        <v>1</v>
      </c>
      <c r="H74" s="2">
        <f t="shared" ref="H74:H137" si="3">1-G74</f>
        <v>0</v>
      </c>
    </row>
    <row r="75" spans="1:8" x14ac:dyDescent="0.25">
      <c r="A75" s="1" t="s">
        <v>29</v>
      </c>
      <c r="B75" s="9" t="s">
        <v>30</v>
      </c>
      <c r="C75" s="10">
        <v>147</v>
      </c>
      <c r="D75" s="10">
        <v>147</v>
      </c>
      <c r="E75" s="10">
        <v>0</v>
      </c>
      <c r="F75" s="10">
        <v>0</v>
      </c>
      <c r="G75" s="2">
        <f t="shared" si="2"/>
        <v>1</v>
      </c>
      <c r="H75" s="2">
        <f t="shared" si="3"/>
        <v>0</v>
      </c>
    </row>
    <row r="76" spans="1:8" x14ac:dyDescent="0.25">
      <c r="A76" s="1" t="s">
        <v>31</v>
      </c>
      <c r="B76" s="9" t="s">
        <v>32</v>
      </c>
      <c r="C76" s="10">
        <v>170</v>
      </c>
      <c r="D76" s="10">
        <v>146</v>
      </c>
      <c r="E76" s="10">
        <v>24</v>
      </c>
      <c r="F76" s="10">
        <v>1</v>
      </c>
      <c r="G76" s="2">
        <f t="shared" si="2"/>
        <v>0.86470588235294121</v>
      </c>
      <c r="H76" s="2">
        <f t="shared" si="3"/>
        <v>0.13529411764705879</v>
      </c>
    </row>
    <row r="77" spans="1:8" x14ac:dyDescent="0.25">
      <c r="A77" s="1" t="s">
        <v>33</v>
      </c>
      <c r="B77" s="9" t="s">
        <v>34</v>
      </c>
      <c r="C77" s="10">
        <v>84</v>
      </c>
      <c r="D77" s="10">
        <v>73</v>
      </c>
      <c r="E77" s="10">
        <v>11</v>
      </c>
      <c r="F77" s="10">
        <v>1</v>
      </c>
      <c r="G77" s="2">
        <f t="shared" si="2"/>
        <v>0.88095238095238093</v>
      </c>
      <c r="H77" s="2">
        <f t="shared" si="3"/>
        <v>0.11904761904761907</v>
      </c>
    </row>
    <row r="78" spans="1:8" x14ac:dyDescent="0.25">
      <c r="A78" s="1" t="s">
        <v>35</v>
      </c>
      <c r="B78" s="9" t="s">
        <v>36</v>
      </c>
      <c r="C78" s="10">
        <v>133</v>
      </c>
      <c r="D78" s="10">
        <v>128</v>
      </c>
      <c r="E78" s="10">
        <v>5</v>
      </c>
      <c r="F78" s="10">
        <v>4</v>
      </c>
      <c r="G78" s="2">
        <f t="shared" si="2"/>
        <v>0.99248120300751874</v>
      </c>
      <c r="H78" s="2">
        <f t="shared" si="3"/>
        <v>7.5187969924812581E-3</v>
      </c>
    </row>
    <row r="79" spans="1:8" x14ac:dyDescent="0.25">
      <c r="A79" s="1" t="s">
        <v>37</v>
      </c>
      <c r="B79" s="9" t="s">
        <v>38</v>
      </c>
      <c r="C79" s="10">
        <v>76</v>
      </c>
      <c r="D79" s="10">
        <v>66</v>
      </c>
      <c r="E79" s="10">
        <v>10</v>
      </c>
      <c r="F79" s="10">
        <v>0</v>
      </c>
      <c r="G79" s="2">
        <f t="shared" si="2"/>
        <v>0.86842105263157898</v>
      </c>
      <c r="H79" s="2">
        <f t="shared" si="3"/>
        <v>0.13157894736842102</v>
      </c>
    </row>
    <row r="80" spans="1:8" x14ac:dyDescent="0.25">
      <c r="A80" s="1" t="s">
        <v>39</v>
      </c>
      <c r="B80" s="9" t="s">
        <v>40</v>
      </c>
      <c r="C80" s="10">
        <v>108</v>
      </c>
      <c r="D80" s="10">
        <v>98</v>
      </c>
      <c r="E80" s="10">
        <v>10</v>
      </c>
      <c r="F80" s="10">
        <v>4</v>
      </c>
      <c r="G80" s="2">
        <f t="shared" si="2"/>
        <v>0.94444444444444442</v>
      </c>
      <c r="H80" s="2">
        <f t="shared" si="3"/>
        <v>5.555555555555558E-2</v>
      </c>
    </row>
    <row r="81" spans="1:8" x14ac:dyDescent="0.25">
      <c r="A81" s="1" t="s">
        <v>41</v>
      </c>
      <c r="B81" s="9" t="s">
        <v>42</v>
      </c>
      <c r="C81" s="10">
        <v>69</v>
      </c>
      <c r="D81" s="10">
        <v>33</v>
      </c>
      <c r="E81" s="10">
        <v>36</v>
      </c>
      <c r="F81" s="10">
        <v>4</v>
      </c>
      <c r="G81" s="2">
        <f t="shared" si="2"/>
        <v>0.53623188405797106</v>
      </c>
      <c r="H81" s="2">
        <f t="shared" si="3"/>
        <v>0.46376811594202894</v>
      </c>
    </row>
    <row r="82" spans="1:8" x14ac:dyDescent="0.25">
      <c r="A82" s="1" t="s">
        <v>43</v>
      </c>
      <c r="B82" s="9" t="s">
        <v>44</v>
      </c>
      <c r="C82" s="10">
        <v>91</v>
      </c>
      <c r="D82" s="10">
        <v>69</v>
      </c>
      <c r="E82" s="10">
        <v>22</v>
      </c>
      <c r="F82" s="10">
        <v>18</v>
      </c>
      <c r="G82" s="2">
        <f t="shared" si="2"/>
        <v>0.95604395604395609</v>
      </c>
      <c r="H82" s="2">
        <f t="shared" si="3"/>
        <v>4.3956043956043911E-2</v>
      </c>
    </row>
    <row r="83" spans="1:8" x14ac:dyDescent="0.25">
      <c r="A83" s="1" t="s">
        <v>45</v>
      </c>
      <c r="B83" s="9" t="s">
        <v>46</v>
      </c>
      <c r="C83" s="10">
        <v>134</v>
      </c>
      <c r="D83" s="10">
        <v>90</v>
      </c>
      <c r="E83" s="10">
        <v>44</v>
      </c>
      <c r="F83" s="10">
        <v>8</v>
      </c>
      <c r="G83" s="2">
        <f t="shared" si="2"/>
        <v>0.73134328358208955</v>
      </c>
      <c r="H83" s="2">
        <f t="shared" si="3"/>
        <v>0.26865671641791045</v>
      </c>
    </row>
    <row r="84" spans="1:8" x14ac:dyDescent="0.25">
      <c r="A84" s="1" t="s">
        <v>47</v>
      </c>
      <c r="B84" s="9" t="s">
        <v>48</v>
      </c>
      <c r="C84" s="10">
        <v>84</v>
      </c>
      <c r="D84" s="10">
        <v>79</v>
      </c>
      <c r="E84" s="10">
        <v>5</v>
      </c>
      <c r="F84" s="10">
        <v>0</v>
      </c>
      <c r="G84" s="2">
        <f t="shared" si="2"/>
        <v>0.94047619047619047</v>
      </c>
      <c r="H84" s="2">
        <f t="shared" si="3"/>
        <v>5.9523809523809534E-2</v>
      </c>
    </row>
    <row r="85" spans="1:8" x14ac:dyDescent="0.25">
      <c r="A85" s="1" t="s">
        <v>49</v>
      </c>
      <c r="B85" s="9" t="s">
        <v>50</v>
      </c>
      <c r="C85" s="10">
        <v>40</v>
      </c>
      <c r="D85" s="10">
        <v>40</v>
      </c>
      <c r="E85" s="10">
        <v>0</v>
      </c>
      <c r="F85" s="10">
        <v>0</v>
      </c>
      <c r="G85" s="2">
        <f t="shared" si="2"/>
        <v>1</v>
      </c>
      <c r="H85" s="2">
        <f t="shared" si="3"/>
        <v>0</v>
      </c>
    </row>
    <row r="86" spans="1:8" x14ac:dyDescent="0.25">
      <c r="A86" s="1" t="s">
        <v>51</v>
      </c>
      <c r="B86" s="9" t="s">
        <v>52</v>
      </c>
      <c r="C86" s="10">
        <v>90</v>
      </c>
      <c r="D86" s="10">
        <v>85</v>
      </c>
      <c r="E86" s="10">
        <v>5</v>
      </c>
      <c r="F86" s="10">
        <v>0</v>
      </c>
      <c r="G86" s="2">
        <f t="shared" si="2"/>
        <v>0.94444444444444442</v>
      </c>
      <c r="H86" s="2">
        <f t="shared" si="3"/>
        <v>5.555555555555558E-2</v>
      </c>
    </row>
    <row r="87" spans="1:8" x14ac:dyDescent="0.25">
      <c r="A87" s="1" t="s">
        <v>53</v>
      </c>
      <c r="B87" s="9" t="s">
        <v>54</v>
      </c>
      <c r="C87" s="10">
        <v>115</v>
      </c>
      <c r="D87" s="10">
        <v>100</v>
      </c>
      <c r="E87" s="10">
        <v>15</v>
      </c>
      <c r="F87" s="10">
        <v>0</v>
      </c>
      <c r="G87" s="2">
        <f t="shared" si="2"/>
        <v>0.86956521739130432</v>
      </c>
      <c r="H87" s="2">
        <f t="shared" si="3"/>
        <v>0.13043478260869568</v>
      </c>
    </row>
    <row r="88" spans="1:8" x14ac:dyDescent="0.25">
      <c r="A88" s="1" t="s">
        <v>55</v>
      </c>
      <c r="B88" s="9" t="s">
        <v>56</v>
      </c>
      <c r="C88" s="10">
        <v>136</v>
      </c>
      <c r="D88" s="10">
        <v>90</v>
      </c>
      <c r="E88" s="10">
        <v>46</v>
      </c>
      <c r="F88" s="10">
        <v>42</v>
      </c>
      <c r="G88" s="2">
        <f t="shared" si="2"/>
        <v>0.97058823529411764</v>
      </c>
      <c r="H88" s="2">
        <f t="shared" si="3"/>
        <v>2.9411764705882359E-2</v>
      </c>
    </row>
    <row r="89" spans="1:8" x14ac:dyDescent="0.25">
      <c r="A89" s="1" t="s">
        <v>57</v>
      </c>
      <c r="B89" s="9" t="s">
        <v>58</v>
      </c>
      <c r="C89" s="10">
        <v>125</v>
      </c>
      <c r="D89" s="10">
        <v>89</v>
      </c>
      <c r="E89" s="10">
        <v>36</v>
      </c>
      <c r="F89" s="10">
        <v>20</v>
      </c>
      <c r="G89" s="2">
        <f t="shared" si="2"/>
        <v>0.872</v>
      </c>
      <c r="H89" s="2">
        <f t="shared" si="3"/>
        <v>0.128</v>
      </c>
    </row>
    <row r="90" spans="1:8" x14ac:dyDescent="0.25">
      <c r="A90" s="1" t="s">
        <v>59</v>
      </c>
      <c r="B90" s="9" t="s">
        <v>60</v>
      </c>
      <c r="C90" s="10">
        <v>306</v>
      </c>
      <c r="D90" s="10">
        <v>305</v>
      </c>
      <c r="E90" s="10">
        <v>1</v>
      </c>
      <c r="F90" s="10">
        <v>0</v>
      </c>
      <c r="G90" s="2">
        <f t="shared" si="2"/>
        <v>0.99673202614379086</v>
      </c>
      <c r="H90" s="2">
        <f t="shared" si="3"/>
        <v>3.2679738562091387E-3</v>
      </c>
    </row>
    <row r="91" spans="1:8" x14ac:dyDescent="0.25">
      <c r="A91" s="1" t="s">
        <v>61</v>
      </c>
      <c r="B91" s="9" t="s">
        <v>62</v>
      </c>
      <c r="C91" s="10">
        <v>129</v>
      </c>
      <c r="D91" s="10">
        <v>99</v>
      </c>
      <c r="E91" s="10">
        <v>30</v>
      </c>
      <c r="F91" s="10">
        <v>12</v>
      </c>
      <c r="G91" s="2">
        <f t="shared" si="2"/>
        <v>0.86046511627906974</v>
      </c>
      <c r="H91" s="2">
        <f t="shared" si="3"/>
        <v>0.13953488372093026</v>
      </c>
    </row>
    <row r="92" spans="1:8" x14ac:dyDescent="0.25">
      <c r="A92" s="1" t="s">
        <v>63</v>
      </c>
      <c r="B92" s="9" t="s">
        <v>64</v>
      </c>
      <c r="C92" s="10">
        <v>51</v>
      </c>
      <c r="D92" s="10">
        <v>38</v>
      </c>
      <c r="E92" s="10">
        <v>13</v>
      </c>
      <c r="F92" s="10">
        <v>7</v>
      </c>
      <c r="G92" s="2">
        <f t="shared" si="2"/>
        <v>0.88235294117647056</v>
      </c>
      <c r="H92" s="2">
        <f t="shared" si="3"/>
        <v>0.11764705882352944</v>
      </c>
    </row>
    <row r="93" spans="1:8" x14ac:dyDescent="0.25">
      <c r="A93" s="1" t="s">
        <v>65</v>
      </c>
      <c r="B93" s="9" t="s">
        <v>66</v>
      </c>
      <c r="C93" s="10">
        <v>103</v>
      </c>
      <c r="D93" s="10">
        <v>69</v>
      </c>
      <c r="E93" s="10">
        <v>34</v>
      </c>
      <c r="F93" s="10">
        <v>8</v>
      </c>
      <c r="G93" s="2">
        <f t="shared" si="2"/>
        <v>0.74757281553398058</v>
      </c>
      <c r="H93" s="2">
        <f t="shared" si="3"/>
        <v>0.25242718446601942</v>
      </c>
    </row>
    <row r="94" spans="1:8" x14ac:dyDescent="0.25">
      <c r="A94" s="1" t="s">
        <v>67</v>
      </c>
      <c r="B94" s="9" t="s">
        <v>68</v>
      </c>
      <c r="C94" s="10">
        <v>141</v>
      </c>
      <c r="D94" s="10">
        <v>125</v>
      </c>
      <c r="E94" s="10">
        <v>16</v>
      </c>
      <c r="F94" s="10">
        <v>15</v>
      </c>
      <c r="G94" s="2">
        <f t="shared" si="2"/>
        <v>0.99290780141843971</v>
      </c>
      <c r="H94" s="2">
        <f t="shared" si="3"/>
        <v>7.0921985815602939E-3</v>
      </c>
    </row>
    <row r="95" spans="1:8" x14ac:dyDescent="0.25">
      <c r="A95" s="1" t="s">
        <v>69</v>
      </c>
      <c r="B95" s="9" t="s">
        <v>70</v>
      </c>
      <c r="C95" s="10">
        <v>51</v>
      </c>
      <c r="D95" s="10">
        <v>51</v>
      </c>
      <c r="E95" s="10">
        <v>0</v>
      </c>
      <c r="F95" s="10">
        <v>0</v>
      </c>
      <c r="G95" s="2">
        <f t="shared" si="2"/>
        <v>1</v>
      </c>
      <c r="H95" s="2">
        <f t="shared" si="3"/>
        <v>0</v>
      </c>
    </row>
    <row r="96" spans="1:8" x14ac:dyDescent="0.25">
      <c r="A96" s="1" t="s">
        <v>71</v>
      </c>
      <c r="B96" s="9" t="s">
        <v>72</v>
      </c>
      <c r="C96" s="10">
        <v>140</v>
      </c>
      <c r="D96" s="10">
        <v>88</v>
      </c>
      <c r="E96" s="10">
        <v>52</v>
      </c>
      <c r="F96" s="10">
        <v>24</v>
      </c>
      <c r="G96" s="2">
        <f t="shared" si="2"/>
        <v>0.8</v>
      </c>
      <c r="H96" s="2">
        <f t="shared" si="3"/>
        <v>0.19999999999999996</v>
      </c>
    </row>
    <row r="97" spans="1:8" x14ac:dyDescent="0.25">
      <c r="A97" s="1" t="s">
        <v>73</v>
      </c>
      <c r="B97" s="9" t="s">
        <v>74</v>
      </c>
      <c r="C97" s="10">
        <v>106</v>
      </c>
      <c r="D97" s="10">
        <v>104</v>
      </c>
      <c r="E97" s="10">
        <v>2</v>
      </c>
      <c r="F97" s="10">
        <v>1</v>
      </c>
      <c r="G97" s="2">
        <f t="shared" si="2"/>
        <v>0.99056603773584906</v>
      </c>
      <c r="H97" s="2">
        <f t="shared" si="3"/>
        <v>9.4339622641509413E-3</v>
      </c>
    </row>
    <row r="98" spans="1:8" x14ac:dyDescent="0.25">
      <c r="A98" s="1" t="s">
        <v>75</v>
      </c>
      <c r="B98" s="9" t="s">
        <v>76</v>
      </c>
      <c r="C98" s="10">
        <v>36</v>
      </c>
      <c r="D98" s="10">
        <v>34</v>
      </c>
      <c r="E98" s="10">
        <v>2</v>
      </c>
      <c r="F98" s="10">
        <v>2</v>
      </c>
      <c r="G98" s="2">
        <f t="shared" si="2"/>
        <v>1</v>
      </c>
      <c r="H98" s="2">
        <f t="shared" si="3"/>
        <v>0</v>
      </c>
    </row>
    <row r="99" spans="1:8" x14ac:dyDescent="0.25">
      <c r="A99" s="1" t="s">
        <v>77</v>
      </c>
      <c r="B99" s="9" t="s">
        <v>78</v>
      </c>
      <c r="C99" s="10">
        <v>304</v>
      </c>
      <c r="D99" s="10">
        <v>265</v>
      </c>
      <c r="E99" s="10">
        <v>39</v>
      </c>
      <c r="F99" s="10">
        <v>17</v>
      </c>
      <c r="G99" s="2">
        <f t="shared" si="2"/>
        <v>0.92763157894736847</v>
      </c>
      <c r="H99" s="2">
        <f t="shared" si="3"/>
        <v>7.2368421052631526E-2</v>
      </c>
    </row>
    <row r="100" spans="1:8" x14ac:dyDescent="0.25">
      <c r="A100" s="1" t="s">
        <v>79</v>
      </c>
      <c r="B100" s="9" t="s">
        <v>80</v>
      </c>
      <c r="C100" s="10">
        <v>143</v>
      </c>
      <c r="D100" s="10">
        <v>141</v>
      </c>
      <c r="E100" s="10">
        <v>2</v>
      </c>
      <c r="F100" s="10">
        <v>0</v>
      </c>
      <c r="G100" s="2">
        <f t="shared" si="2"/>
        <v>0.98601398601398604</v>
      </c>
      <c r="H100" s="2">
        <f t="shared" si="3"/>
        <v>1.3986013986013957E-2</v>
      </c>
    </row>
    <row r="101" spans="1:8" x14ac:dyDescent="0.25">
      <c r="A101" s="1" t="s">
        <v>149</v>
      </c>
      <c r="B101" s="9" t="s">
        <v>150</v>
      </c>
      <c r="C101" s="10">
        <v>93</v>
      </c>
      <c r="D101" s="10">
        <v>66</v>
      </c>
      <c r="E101" s="10">
        <v>27</v>
      </c>
      <c r="F101" s="10">
        <v>11</v>
      </c>
      <c r="G101" s="2">
        <f t="shared" si="2"/>
        <v>0.82795698924731187</v>
      </c>
      <c r="H101" s="2">
        <f t="shared" si="3"/>
        <v>0.17204301075268813</v>
      </c>
    </row>
    <row r="102" spans="1:8" x14ac:dyDescent="0.25">
      <c r="A102" s="1" t="s">
        <v>81</v>
      </c>
      <c r="B102" s="9" t="s">
        <v>82</v>
      </c>
      <c r="C102" s="10">
        <v>146</v>
      </c>
      <c r="D102" s="10">
        <v>94</v>
      </c>
      <c r="E102" s="10">
        <v>52</v>
      </c>
      <c r="F102" s="10">
        <v>9</v>
      </c>
      <c r="G102" s="2">
        <f t="shared" si="2"/>
        <v>0.70547945205479456</v>
      </c>
      <c r="H102" s="2">
        <f t="shared" si="3"/>
        <v>0.29452054794520544</v>
      </c>
    </row>
    <row r="103" spans="1:8" x14ac:dyDescent="0.25">
      <c r="A103" s="1" t="s">
        <v>83</v>
      </c>
      <c r="B103" s="9" t="s">
        <v>84</v>
      </c>
      <c r="C103" s="10">
        <v>162</v>
      </c>
      <c r="D103" s="10">
        <v>162</v>
      </c>
      <c r="E103" s="10">
        <v>0</v>
      </c>
      <c r="F103" s="10">
        <v>0</v>
      </c>
      <c r="G103" s="2">
        <f t="shared" si="2"/>
        <v>1</v>
      </c>
      <c r="H103" s="2">
        <f t="shared" si="3"/>
        <v>0</v>
      </c>
    </row>
    <row r="104" spans="1:8" x14ac:dyDescent="0.25">
      <c r="A104" s="1" t="s">
        <v>85</v>
      </c>
      <c r="B104" s="9" t="s">
        <v>86</v>
      </c>
      <c r="C104" s="10">
        <v>134</v>
      </c>
      <c r="D104" s="10">
        <v>104</v>
      </c>
      <c r="E104" s="10">
        <v>30</v>
      </c>
      <c r="F104" s="10">
        <v>13</v>
      </c>
      <c r="G104" s="2">
        <f t="shared" si="2"/>
        <v>0.87313432835820892</v>
      </c>
      <c r="H104" s="2">
        <f t="shared" si="3"/>
        <v>0.12686567164179108</v>
      </c>
    </row>
    <row r="105" spans="1:8" x14ac:dyDescent="0.25">
      <c r="A105" s="1" t="s">
        <v>87</v>
      </c>
      <c r="B105" s="9" t="s">
        <v>88</v>
      </c>
      <c r="C105" s="10">
        <v>169</v>
      </c>
      <c r="D105" s="10">
        <v>165</v>
      </c>
      <c r="E105" s="10">
        <v>4</v>
      </c>
      <c r="F105" s="10">
        <v>0</v>
      </c>
      <c r="G105" s="2">
        <f t="shared" si="2"/>
        <v>0.97633136094674555</v>
      </c>
      <c r="H105" s="2">
        <f t="shared" si="3"/>
        <v>2.3668639053254448E-2</v>
      </c>
    </row>
    <row r="106" spans="1:8" x14ac:dyDescent="0.25">
      <c r="A106" s="1" t="s">
        <v>89</v>
      </c>
      <c r="B106" s="9" t="s">
        <v>90</v>
      </c>
      <c r="C106" s="10">
        <v>175</v>
      </c>
      <c r="D106" s="10">
        <v>152</v>
      </c>
      <c r="E106" s="10">
        <v>13</v>
      </c>
      <c r="F106" s="10">
        <v>11</v>
      </c>
      <c r="G106" s="2">
        <f t="shared" si="2"/>
        <v>0.93142857142857138</v>
      </c>
      <c r="H106" s="2">
        <f t="shared" si="3"/>
        <v>6.8571428571428616E-2</v>
      </c>
    </row>
    <row r="107" spans="1:8" x14ac:dyDescent="0.25">
      <c r="A107" s="1" t="s">
        <v>91</v>
      </c>
      <c r="B107" s="9" t="s">
        <v>92</v>
      </c>
      <c r="C107" s="10">
        <v>44</v>
      </c>
      <c r="D107" s="10">
        <v>41</v>
      </c>
      <c r="E107" s="10">
        <v>3</v>
      </c>
      <c r="F107" s="10">
        <v>0</v>
      </c>
      <c r="G107" s="2">
        <f t="shared" si="2"/>
        <v>0.93181818181818177</v>
      </c>
      <c r="H107" s="2">
        <f t="shared" si="3"/>
        <v>6.8181818181818232E-2</v>
      </c>
    </row>
    <row r="108" spans="1:8" x14ac:dyDescent="0.25">
      <c r="A108" s="1" t="s">
        <v>93</v>
      </c>
      <c r="B108" s="9" t="s">
        <v>94</v>
      </c>
      <c r="C108" s="10">
        <v>229</v>
      </c>
      <c r="D108" s="10">
        <v>141</v>
      </c>
      <c r="E108" s="10">
        <v>88</v>
      </c>
      <c r="F108" s="10">
        <v>36</v>
      </c>
      <c r="G108" s="2">
        <f t="shared" si="2"/>
        <v>0.77292576419213976</v>
      </c>
      <c r="H108" s="2">
        <f t="shared" si="3"/>
        <v>0.22707423580786024</v>
      </c>
    </row>
    <row r="109" spans="1:8" x14ac:dyDescent="0.25">
      <c r="A109" s="1" t="s">
        <v>95</v>
      </c>
      <c r="B109" s="9" t="s">
        <v>96</v>
      </c>
      <c r="C109" s="10">
        <v>149</v>
      </c>
      <c r="D109" s="10">
        <v>110</v>
      </c>
      <c r="E109" s="10">
        <v>39</v>
      </c>
      <c r="F109" s="10">
        <v>23</v>
      </c>
      <c r="G109" s="2">
        <f t="shared" si="2"/>
        <v>0.89261744966442957</v>
      </c>
      <c r="H109" s="2">
        <f t="shared" si="3"/>
        <v>0.10738255033557043</v>
      </c>
    </row>
    <row r="110" spans="1:8" x14ac:dyDescent="0.25">
      <c r="A110" s="1" t="s">
        <v>97</v>
      </c>
      <c r="B110" s="9" t="s">
        <v>98</v>
      </c>
      <c r="C110" s="10">
        <v>119</v>
      </c>
      <c r="D110" s="10">
        <v>119</v>
      </c>
      <c r="E110" s="10">
        <v>0</v>
      </c>
      <c r="F110" s="10">
        <v>0</v>
      </c>
      <c r="G110" s="2">
        <f t="shared" si="2"/>
        <v>1</v>
      </c>
      <c r="H110" s="2">
        <f t="shared" si="3"/>
        <v>0</v>
      </c>
    </row>
    <row r="111" spans="1:8" x14ac:dyDescent="0.25">
      <c r="A111" s="1" t="s">
        <v>99</v>
      </c>
      <c r="B111" s="9" t="s">
        <v>100</v>
      </c>
      <c r="C111" s="10">
        <v>119</v>
      </c>
      <c r="D111" s="10">
        <v>114</v>
      </c>
      <c r="E111" s="10">
        <v>5</v>
      </c>
      <c r="F111" s="10">
        <v>2</v>
      </c>
      <c r="G111" s="2">
        <f t="shared" si="2"/>
        <v>0.97478991596638653</v>
      </c>
      <c r="H111" s="2">
        <f t="shared" si="3"/>
        <v>2.5210084033613467E-2</v>
      </c>
    </row>
    <row r="112" spans="1:8" x14ac:dyDescent="0.25">
      <c r="A112" s="1" t="s">
        <v>101</v>
      </c>
      <c r="B112" s="9" t="s">
        <v>102</v>
      </c>
      <c r="C112" s="10">
        <v>114</v>
      </c>
      <c r="D112" s="10">
        <v>89</v>
      </c>
      <c r="E112" s="10">
        <v>25</v>
      </c>
      <c r="F112" s="10">
        <v>18</v>
      </c>
      <c r="G112" s="2">
        <f t="shared" si="2"/>
        <v>0.93859649122807021</v>
      </c>
      <c r="H112" s="2">
        <f t="shared" si="3"/>
        <v>6.1403508771929793E-2</v>
      </c>
    </row>
    <row r="113" spans="1:8" x14ac:dyDescent="0.25">
      <c r="A113" s="1" t="s">
        <v>103</v>
      </c>
      <c r="B113" s="9" t="s">
        <v>104</v>
      </c>
      <c r="C113" s="10">
        <v>115</v>
      </c>
      <c r="D113" s="10">
        <v>70</v>
      </c>
      <c r="E113" s="10">
        <v>45</v>
      </c>
      <c r="F113" s="10">
        <v>11</v>
      </c>
      <c r="G113" s="2">
        <f t="shared" si="2"/>
        <v>0.70434782608695656</v>
      </c>
      <c r="H113" s="2">
        <f t="shared" si="3"/>
        <v>0.29565217391304344</v>
      </c>
    </row>
    <row r="114" spans="1:8" x14ac:dyDescent="0.25">
      <c r="A114" s="1" t="s">
        <v>105</v>
      </c>
      <c r="B114" s="9" t="s">
        <v>106</v>
      </c>
      <c r="C114" s="10">
        <v>117</v>
      </c>
      <c r="D114" s="10">
        <v>108</v>
      </c>
      <c r="E114" s="10">
        <v>9</v>
      </c>
      <c r="F114" s="10">
        <v>6</v>
      </c>
      <c r="G114" s="2">
        <f t="shared" si="2"/>
        <v>0.97435897435897434</v>
      </c>
      <c r="H114" s="2">
        <f t="shared" si="3"/>
        <v>2.5641025641025661E-2</v>
      </c>
    </row>
    <row r="115" spans="1:8" x14ac:dyDescent="0.25">
      <c r="A115" s="1" t="s">
        <v>107</v>
      </c>
      <c r="B115" s="9" t="s">
        <v>108</v>
      </c>
      <c r="C115" s="10">
        <v>71</v>
      </c>
      <c r="D115" s="10">
        <v>70</v>
      </c>
      <c r="E115" s="10">
        <v>1</v>
      </c>
      <c r="F115" s="10">
        <v>0</v>
      </c>
      <c r="G115" s="2">
        <f t="shared" si="2"/>
        <v>0.9859154929577465</v>
      </c>
      <c r="H115" s="2">
        <f t="shared" si="3"/>
        <v>1.4084507042253502E-2</v>
      </c>
    </row>
    <row r="116" spans="1:8" x14ac:dyDescent="0.25">
      <c r="A116" s="1" t="s">
        <v>109</v>
      </c>
      <c r="B116" s="9" t="s">
        <v>110</v>
      </c>
      <c r="C116" s="10">
        <v>132</v>
      </c>
      <c r="D116" s="10">
        <v>85</v>
      </c>
      <c r="E116" s="10">
        <v>47</v>
      </c>
      <c r="F116" s="10">
        <v>32</v>
      </c>
      <c r="G116" s="2">
        <f t="shared" si="2"/>
        <v>0.88636363636363635</v>
      </c>
      <c r="H116" s="2">
        <f t="shared" si="3"/>
        <v>0.11363636363636365</v>
      </c>
    </row>
    <row r="117" spans="1:8" x14ac:dyDescent="0.25">
      <c r="A117" s="1" t="s">
        <v>111</v>
      </c>
      <c r="B117" s="9" t="s">
        <v>112</v>
      </c>
      <c r="C117" s="10">
        <v>106</v>
      </c>
      <c r="D117" s="10">
        <v>82</v>
      </c>
      <c r="E117" s="10">
        <v>24</v>
      </c>
      <c r="F117" s="10">
        <v>5</v>
      </c>
      <c r="G117" s="2">
        <f t="shared" si="2"/>
        <v>0.82075471698113212</v>
      </c>
      <c r="H117" s="2">
        <f t="shared" si="3"/>
        <v>0.17924528301886788</v>
      </c>
    </row>
    <row r="118" spans="1:8" x14ac:dyDescent="0.25">
      <c r="A118" s="1" t="s">
        <v>113</v>
      </c>
      <c r="B118" s="9" t="s">
        <v>114</v>
      </c>
      <c r="C118" s="10">
        <v>156</v>
      </c>
      <c r="D118" s="10">
        <v>59</v>
      </c>
      <c r="E118" s="10">
        <v>97</v>
      </c>
      <c r="F118" s="10">
        <v>22</v>
      </c>
      <c r="G118" s="2">
        <f t="shared" si="2"/>
        <v>0.51923076923076927</v>
      </c>
      <c r="H118" s="2">
        <f t="shared" si="3"/>
        <v>0.48076923076923073</v>
      </c>
    </row>
    <row r="119" spans="1:8" x14ac:dyDescent="0.25">
      <c r="A119" s="1" t="s">
        <v>115</v>
      </c>
      <c r="B119" s="9" t="s">
        <v>116</v>
      </c>
      <c r="C119" s="10">
        <v>52</v>
      </c>
      <c r="D119" s="10">
        <v>52</v>
      </c>
      <c r="E119" s="10">
        <v>0</v>
      </c>
      <c r="F119" s="10">
        <v>0</v>
      </c>
      <c r="G119" s="2">
        <f t="shared" si="2"/>
        <v>1</v>
      </c>
      <c r="H119" s="2">
        <f t="shared" si="3"/>
        <v>0</v>
      </c>
    </row>
    <row r="120" spans="1:8" x14ac:dyDescent="0.25">
      <c r="A120" s="1" t="s">
        <v>117</v>
      </c>
      <c r="B120" s="9" t="s">
        <v>118</v>
      </c>
      <c r="C120" s="10">
        <v>124</v>
      </c>
      <c r="D120" s="10">
        <v>83</v>
      </c>
      <c r="E120" s="10">
        <v>41</v>
      </c>
      <c r="F120" s="10">
        <v>12</v>
      </c>
      <c r="G120" s="2">
        <f t="shared" si="2"/>
        <v>0.7661290322580645</v>
      </c>
      <c r="H120" s="2">
        <f t="shared" si="3"/>
        <v>0.2338709677419355</v>
      </c>
    </row>
    <row r="121" spans="1:8" x14ac:dyDescent="0.25">
      <c r="A121" s="1" t="s">
        <v>119</v>
      </c>
      <c r="B121" s="9" t="s">
        <v>120</v>
      </c>
      <c r="C121" s="10">
        <v>167</v>
      </c>
      <c r="D121" s="10">
        <v>114</v>
      </c>
      <c r="E121" s="10">
        <v>53</v>
      </c>
      <c r="F121" s="10">
        <v>30</v>
      </c>
      <c r="G121" s="2">
        <f t="shared" si="2"/>
        <v>0.86227544910179643</v>
      </c>
      <c r="H121" s="2">
        <f t="shared" si="3"/>
        <v>0.13772455089820357</v>
      </c>
    </row>
    <row r="122" spans="1:8" x14ac:dyDescent="0.25">
      <c r="A122" s="1" t="s">
        <v>121</v>
      </c>
      <c r="B122" s="9" t="s">
        <v>122</v>
      </c>
      <c r="C122" s="10">
        <v>101</v>
      </c>
      <c r="D122" s="10">
        <v>67</v>
      </c>
      <c r="E122" s="10">
        <v>34</v>
      </c>
      <c r="F122" s="10">
        <v>24</v>
      </c>
      <c r="G122" s="2">
        <f t="shared" si="2"/>
        <v>0.90099009900990101</v>
      </c>
      <c r="H122" s="2">
        <f t="shared" si="3"/>
        <v>9.9009900990098987E-2</v>
      </c>
    </row>
    <row r="123" spans="1:8" x14ac:dyDescent="0.25">
      <c r="A123" s="1" t="s">
        <v>123</v>
      </c>
      <c r="B123" s="9" t="s">
        <v>124</v>
      </c>
      <c r="C123" s="10">
        <v>139</v>
      </c>
      <c r="D123" s="10">
        <v>95</v>
      </c>
      <c r="E123" s="10">
        <v>44</v>
      </c>
      <c r="F123" s="10">
        <v>15</v>
      </c>
      <c r="G123" s="2">
        <f t="shared" si="2"/>
        <v>0.79136690647482011</v>
      </c>
      <c r="H123" s="2">
        <f t="shared" si="3"/>
        <v>0.20863309352517989</v>
      </c>
    </row>
    <row r="124" spans="1:8" x14ac:dyDescent="0.25">
      <c r="A124" s="1" t="s">
        <v>125</v>
      </c>
      <c r="B124" s="9" t="s">
        <v>126</v>
      </c>
      <c r="C124" s="10">
        <v>309</v>
      </c>
      <c r="D124" s="10">
        <v>283</v>
      </c>
      <c r="E124" s="10">
        <v>26</v>
      </c>
      <c r="F124" s="10">
        <v>7</v>
      </c>
      <c r="G124" s="2">
        <f t="shared" si="2"/>
        <v>0.93851132686084138</v>
      </c>
      <c r="H124" s="2">
        <f t="shared" si="3"/>
        <v>6.1488673139158623E-2</v>
      </c>
    </row>
    <row r="125" spans="1:8" x14ac:dyDescent="0.25">
      <c r="A125" s="1" t="s">
        <v>127</v>
      </c>
      <c r="B125" s="9" t="s">
        <v>128</v>
      </c>
      <c r="C125" s="10">
        <v>106</v>
      </c>
      <c r="D125" s="10">
        <v>90</v>
      </c>
      <c r="E125" s="10">
        <v>16</v>
      </c>
      <c r="F125" s="10">
        <v>3</v>
      </c>
      <c r="G125" s="2">
        <f t="shared" si="2"/>
        <v>0.87735849056603776</v>
      </c>
      <c r="H125" s="2">
        <f t="shared" si="3"/>
        <v>0.12264150943396224</v>
      </c>
    </row>
    <row r="126" spans="1:8" x14ac:dyDescent="0.25">
      <c r="A126" s="1" t="s">
        <v>129</v>
      </c>
      <c r="B126" s="9" t="s">
        <v>130</v>
      </c>
      <c r="C126" s="10">
        <v>108</v>
      </c>
      <c r="D126" s="10">
        <v>75</v>
      </c>
      <c r="E126" s="10">
        <v>33</v>
      </c>
      <c r="F126" s="10">
        <v>13</v>
      </c>
      <c r="G126" s="2">
        <f t="shared" si="2"/>
        <v>0.81481481481481477</v>
      </c>
      <c r="H126" s="2">
        <f t="shared" si="3"/>
        <v>0.18518518518518523</v>
      </c>
    </row>
    <row r="127" spans="1:8" x14ac:dyDescent="0.25">
      <c r="A127" s="1" t="s">
        <v>131</v>
      </c>
      <c r="B127" s="9" t="s">
        <v>132</v>
      </c>
      <c r="C127" s="10">
        <v>155</v>
      </c>
      <c r="D127" s="10">
        <v>149</v>
      </c>
      <c r="E127" s="10">
        <v>6</v>
      </c>
      <c r="F127" s="10">
        <v>0</v>
      </c>
      <c r="G127" s="2">
        <f t="shared" si="2"/>
        <v>0.96129032258064517</v>
      </c>
      <c r="H127" s="2">
        <f t="shared" si="3"/>
        <v>3.8709677419354827E-2</v>
      </c>
    </row>
    <row r="128" spans="1:8" x14ac:dyDescent="0.25">
      <c r="A128" s="1" t="s">
        <v>133</v>
      </c>
      <c r="B128" s="9" t="s">
        <v>134</v>
      </c>
      <c r="C128" s="10">
        <v>230</v>
      </c>
      <c r="D128" s="10">
        <v>165</v>
      </c>
      <c r="E128" s="10">
        <v>65</v>
      </c>
      <c r="F128" s="10">
        <v>29</v>
      </c>
      <c r="G128" s="2">
        <f t="shared" si="2"/>
        <v>0.84347826086956523</v>
      </c>
      <c r="H128" s="2">
        <f t="shared" si="3"/>
        <v>0.15652173913043477</v>
      </c>
    </row>
    <row r="129" spans="1:8" x14ac:dyDescent="0.25">
      <c r="A129" s="1" t="s">
        <v>135</v>
      </c>
      <c r="B129" s="9" t="s">
        <v>136</v>
      </c>
      <c r="C129" s="10">
        <v>50</v>
      </c>
      <c r="D129" s="10">
        <v>44</v>
      </c>
      <c r="E129" s="10">
        <v>6</v>
      </c>
      <c r="F129" s="10">
        <v>6</v>
      </c>
      <c r="G129" s="2">
        <f t="shared" si="2"/>
        <v>1</v>
      </c>
      <c r="H129" s="2">
        <f t="shared" si="3"/>
        <v>0</v>
      </c>
    </row>
    <row r="130" spans="1:8" x14ac:dyDescent="0.25">
      <c r="A130" s="1" t="s">
        <v>137</v>
      </c>
      <c r="B130" s="9" t="s">
        <v>138</v>
      </c>
      <c r="C130" s="10">
        <v>60</v>
      </c>
      <c r="D130" s="10">
        <v>60</v>
      </c>
      <c r="E130" s="10">
        <v>0</v>
      </c>
      <c r="F130" s="10">
        <v>0</v>
      </c>
      <c r="G130" s="2">
        <f t="shared" si="2"/>
        <v>1</v>
      </c>
      <c r="H130" s="2">
        <f t="shared" si="3"/>
        <v>0</v>
      </c>
    </row>
    <row r="131" spans="1:8" x14ac:dyDescent="0.25">
      <c r="A131" s="1" t="s">
        <v>139</v>
      </c>
      <c r="B131" s="9" t="s">
        <v>140</v>
      </c>
      <c r="C131" s="10">
        <v>204</v>
      </c>
      <c r="D131" s="10">
        <v>144</v>
      </c>
      <c r="E131" s="10">
        <v>60</v>
      </c>
      <c r="F131" s="10">
        <v>34</v>
      </c>
      <c r="G131" s="2">
        <f t="shared" si="2"/>
        <v>0.87254901960784315</v>
      </c>
      <c r="H131" s="2">
        <f t="shared" si="3"/>
        <v>0.12745098039215685</v>
      </c>
    </row>
    <row r="132" spans="1:8" x14ac:dyDescent="0.25">
      <c r="A132" s="1" t="s">
        <v>141</v>
      </c>
      <c r="B132" s="9" t="s">
        <v>142</v>
      </c>
      <c r="C132" s="10">
        <v>192</v>
      </c>
      <c r="D132" s="10">
        <v>174</v>
      </c>
      <c r="E132" s="10">
        <v>18</v>
      </c>
      <c r="F132" s="10">
        <v>9</v>
      </c>
      <c r="G132" s="2">
        <f t="shared" si="2"/>
        <v>0.953125</v>
      </c>
      <c r="H132" s="2">
        <f t="shared" si="3"/>
        <v>4.6875E-2</v>
      </c>
    </row>
    <row r="133" spans="1:8" x14ac:dyDescent="0.25">
      <c r="A133" s="1" t="s">
        <v>143</v>
      </c>
      <c r="B133" s="9" t="s">
        <v>144</v>
      </c>
      <c r="C133" s="10">
        <v>173</v>
      </c>
      <c r="D133" s="10">
        <v>139</v>
      </c>
      <c r="E133" s="10">
        <v>34</v>
      </c>
      <c r="F133" s="10">
        <v>14</v>
      </c>
      <c r="G133" s="2">
        <f t="shared" si="2"/>
        <v>0.88439306358381498</v>
      </c>
      <c r="H133" s="2">
        <f t="shared" si="3"/>
        <v>0.11560693641618502</v>
      </c>
    </row>
    <row r="134" spans="1:8" x14ac:dyDescent="0.25">
      <c r="A134" s="1" t="s">
        <v>145</v>
      </c>
      <c r="B134" s="9" t="s">
        <v>146</v>
      </c>
      <c r="C134" s="10">
        <v>61</v>
      </c>
      <c r="D134" s="10">
        <v>37</v>
      </c>
      <c r="E134" s="10">
        <v>24</v>
      </c>
      <c r="F134" s="10">
        <v>9</v>
      </c>
      <c r="G134" s="2">
        <f t="shared" si="2"/>
        <v>0.75409836065573765</v>
      </c>
      <c r="H134" s="2">
        <f t="shared" si="3"/>
        <v>0.24590163934426235</v>
      </c>
    </row>
    <row r="135" spans="1:8" x14ac:dyDescent="0.25">
      <c r="A135" s="1" t="s">
        <v>147</v>
      </c>
      <c r="B135" s="9" t="s">
        <v>148</v>
      </c>
      <c r="C135" s="10">
        <v>125</v>
      </c>
      <c r="D135" s="10">
        <v>125</v>
      </c>
      <c r="E135" s="10">
        <v>0</v>
      </c>
      <c r="F135" s="10">
        <v>0</v>
      </c>
      <c r="G135" s="2">
        <f t="shared" si="2"/>
        <v>1</v>
      </c>
      <c r="H135" s="2">
        <f t="shared" si="3"/>
        <v>0</v>
      </c>
    </row>
    <row r="136" spans="1:8" x14ac:dyDescent="0.25">
      <c r="A136" s="1" t="s">
        <v>151</v>
      </c>
      <c r="B136" s="9" t="s">
        <v>152</v>
      </c>
      <c r="C136" s="10">
        <v>82</v>
      </c>
      <c r="D136" s="10">
        <v>55</v>
      </c>
      <c r="E136" s="10">
        <v>27</v>
      </c>
      <c r="F136" s="10">
        <v>14</v>
      </c>
      <c r="G136" s="2">
        <f t="shared" si="2"/>
        <v>0.84146341463414631</v>
      </c>
      <c r="H136" s="2">
        <f t="shared" si="3"/>
        <v>0.15853658536585369</v>
      </c>
    </row>
    <row r="137" spans="1:8" x14ac:dyDescent="0.25">
      <c r="A137" s="1" t="s">
        <v>153</v>
      </c>
      <c r="B137" s="9" t="s">
        <v>154</v>
      </c>
      <c r="C137" s="10">
        <v>49</v>
      </c>
      <c r="D137" s="10">
        <v>45</v>
      </c>
      <c r="E137" s="10">
        <v>4</v>
      </c>
      <c r="F137" s="10">
        <v>0</v>
      </c>
      <c r="G137" s="2">
        <f t="shared" si="2"/>
        <v>0.91836734693877553</v>
      </c>
      <c r="H137" s="2">
        <f t="shared" si="3"/>
        <v>8.1632653061224469E-2</v>
      </c>
    </row>
    <row r="138" spans="1:8" x14ac:dyDescent="0.25">
      <c r="A138" s="1" t="s">
        <v>155</v>
      </c>
      <c r="B138" s="9" t="s">
        <v>156</v>
      </c>
      <c r="C138" s="10">
        <v>70</v>
      </c>
      <c r="D138" s="10">
        <v>51</v>
      </c>
      <c r="E138" s="10">
        <v>19</v>
      </c>
      <c r="F138" s="10">
        <v>17</v>
      </c>
      <c r="G138" s="2">
        <f t="shared" ref="G138:G143" si="4">1*((D138+F138)/C138)</f>
        <v>0.97142857142857142</v>
      </c>
      <c r="H138" s="2">
        <f t="shared" ref="H138:H142" si="5">1-G138</f>
        <v>2.8571428571428581E-2</v>
      </c>
    </row>
    <row r="139" spans="1:8" x14ac:dyDescent="0.25">
      <c r="A139" s="1" t="s">
        <v>157</v>
      </c>
      <c r="B139" s="9" t="s">
        <v>158</v>
      </c>
      <c r="C139" s="10">
        <v>101</v>
      </c>
      <c r="D139" s="10">
        <v>96</v>
      </c>
      <c r="E139" s="10">
        <v>5</v>
      </c>
      <c r="F139" s="10">
        <v>0</v>
      </c>
      <c r="G139" s="2">
        <f t="shared" si="4"/>
        <v>0.95049504950495045</v>
      </c>
      <c r="H139" s="2">
        <f t="shared" si="5"/>
        <v>4.9504950495049549E-2</v>
      </c>
    </row>
    <row r="140" spans="1:8" x14ac:dyDescent="0.25">
      <c r="A140" s="3" t="s">
        <v>159</v>
      </c>
      <c r="B140" s="9" t="s">
        <v>160</v>
      </c>
      <c r="C140" s="10">
        <v>171</v>
      </c>
      <c r="D140" s="10">
        <v>171</v>
      </c>
      <c r="E140" s="10">
        <v>0</v>
      </c>
      <c r="F140" s="10">
        <v>0</v>
      </c>
      <c r="G140" s="4">
        <f t="shared" si="4"/>
        <v>1</v>
      </c>
      <c r="H140" s="4">
        <f>1-G140</f>
        <v>0</v>
      </c>
    </row>
    <row r="141" spans="1:8" x14ac:dyDescent="0.25">
      <c r="A141" s="15" t="s">
        <v>267</v>
      </c>
      <c r="B141" s="15"/>
      <c r="C141" s="7">
        <f>SUBTOTAL(9,C62:C140)</f>
        <v>9562</v>
      </c>
      <c r="D141" s="7">
        <f>SUBTOTAL(9,D62:D140)</f>
        <v>7917</v>
      </c>
      <c r="E141" s="7">
        <f>SUBTOTAL(9,E62:E140)</f>
        <v>1635</v>
      </c>
      <c r="F141" s="7">
        <f>SUBTOTAL(9,F62:F140)</f>
        <v>698</v>
      </c>
      <c r="G141" s="8">
        <f t="shared" si="4"/>
        <v>0.90096214181133649</v>
      </c>
      <c r="H141" s="8">
        <f t="shared" si="5"/>
        <v>9.9037858188663508E-2</v>
      </c>
    </row>
    <row r="142" spans="1:8" x14ac:dyDescent="0.25">
      <c r="A142" s="15" t="s">
        <v>268</v>
      </c>
      <c r="B142" s="15"/>
      <c r="C142" s="7">
        <f>SUBTOTAL(9,C9:C61)</f>
        <v>21861</v>
      </c>
      <c r="D142" s="7">
        <f>SUBTOTAL(9,D9:D61)</f>
        <v>16685</v>
      </c>
      <c r="E142" s="7">
        <f>SUBTOTAL(9,E9:E61)</f>
        <v>4875</v>
      </c>
      <c r="F142" s="7">
        <f>SUBTOTAL(9,F9:F61)</f>
        <v>2220</v>
      </c>
      <c r="G142" s="8">
        <f t="shared" si="4"/>
        <v>0.86478203192900605</v>
      </c>
      <c r="H142" s="8">
        <f t="shared" si="5"/>
        <v>0.13521796807099395</v>
      </c>
    </row>
    <row r="143" spans="1:8" x14ac:dyDescent="0.25">
      <c r="A143" s="15" t="s">
        <v>269</v>
      </c>
      <c r="B143" s="15"/>
      <c r="C143" s="7">
        <f>SUBTOTAL(9,C9:C140)</f>
        <v>31423</v>
      </c>
      <c r="D143" s="7">
        <f>SUBTOTAL(9,D9:D140)</f>
        <v>24602</v>
      </c>
      <c r="E143" s="7">
        <f>SUBTOTAL(9,E9:E140)</f>
        <v>6510</v>
      </c>
      <c r="F143" s="7">
        <f>SUBTOTAL(9,F9:F140)</f>
        <v>2918</v>
      </c>
      <c r="G143" s="8">
        <f t="shared" si="4"/>
        <v>0.87579161760493907</v>
      </c>
      <c r="H143" s="8">
        <f>1-G143</f>
        <v>0.12420838239506093</v>
      </c>
    </row>
    <row r="144" spans="1:8" x14ac:dyDescent="0.25">
      <c r="A144" s="5"/>
      <c r="B144" s="5"/>
      <c r="C144" s="5"/>
      <c r="D144" s="5"/>
      <c r="E144" s="5"/>
      <c r="F144" s="5"/>
      <c r="G144" s="5"/>
      <c r="H144" s="5"/>
    </row>
    <row r="145" spans="1:8" x14ac:dyDescent="0.25">
      <c r="A145" s="5"/>
      <c r="B145" s="5"/>
      <c r="C145" s="5"/>
      <c r="D145" s="5"/>
      <c r="E145" s="5"/>
      <c r="F145" s="5"/>
      <c r="G145" s="5"/>
      <c r="H145" s="5"/>
    </row>
    <row r="146" spans="1:8" x14ac:dyDescent="0.25">
      <c r="A146" s="5"/>
      <c r="B146" s="5"/>
      <c r="C146" s="5"/>
      <c r="D146" s="5"/>
      <c r="E146" s="5"/>
      <c r="F146" s="5"/>
      <c r="G146" s="5"/>
      <c r="H146" s="5"/>
    </row>
  </sheetData>
  <mergeCells count="10">
    <mergeCell ref="A141:B141"/>
    <mergeCell ref="A142:B142"/>
    <mergeCell ref="A143:B143"/>
    <mergeCell ref="A1:G1"/>
    <mergeCell ref="A2:G2"/>
    <mergeCell ref="A3:G3"/>
    <mergeCell ref="A4:H4"/>
    <mergeCell ref="A5:H5"/>
    <mergeCell ref="A6:H6"/>
    <mergeCell ref="A7:H7"/>
  </mergeCells>
  <pageMargins left="0.70866141732283472" right="0.31496062992125984" top="0.74803149606299213" bottom="0.74803149606299213" header="0.31496062992125984" footer="0.31496062992125984"/>
  <pageSetup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Aprobación_Reprobación</vt:lpstr>
      <vt:lpstr>Aprobación_Reprobación!Área_de_impresión</vt:lpstr>
      <vt:lpstr>Aprobación_Reprobación!Títulos_a_imprimir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LILIANA</cp:lastModifiedBy>
  <cp:lastPrinted>2019-03-21T16:52:14Z</cp:lastPrinted>
  <dcterms:created xsi:type="dcterms:W3CDTF">2019-03-21T16:12:06Z</dcterms:created>
  <dcterms:modified xsi:type="dcterms:W3CDTF">2022-06-10T17:42:07Z</dcterms:modified>
</cp:coreProperties>
</file>