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COBAEH\Transparencia\Archivos Servidor 2022\30primero2022\"/>
    </mc:Choice>
  </mc:AlternateContent>
  <xr:revisionPtr revIDLastSave="0" documentId="8_{88FAF525-3C75-458B-82D5-16B20F4D33A2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Abandono_Escolar" sheetId="1" r:id="rId1"/>
  </sheets>
  <externalReferences>
    <externalReference r:id="rId2"/>
  </externalReferences>
  <definedNames>
    <definedName name="_a1000000">#REF!</definedName>
    <definedName name="_xlnm._FilterDatabase" localSheetId="0" hidden="1">Abandono_Escolar!$A$8:$G$8</definedName>
    <definedName name="_xlnm.Print_Area" localSheetId="0">Abandono_Escolar!$A$1:$G$143</definedName>
    <definedName name="_xlnm.Print_Titles" localSheetId="0">Abandono_Escolar!$1:$8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9" i="1"/>
  <c r="F142" i="1" l="1"/>
  <c r="C141" i="1"/>
  <c r="D141" i="1"/>
  <c r="E141" i="1"/>
  <c r="C142" i="1"/>
  <c r="D142" i="1"/>
  <c r="E142" i="1"/>
  <c r="F141" i="1"/>
  <c r="D143" i="1" l="1"/>
  <c r="E143" i="1"/>
  <c r="F143" i="1"/>
  <c r="C143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143" i="1" l="1"/>
  <c r="G142" i="1"/>
  <c r="G141" i="1"/>
</calcChain>
</file>

<file path=xl/sharedStrings.xml><?xml version="1.0" encoding="utf-8"?>
<sst xmlns="http://schemas.openxmlformats.org/spreadsheetml/2006/main" count="276" uniqueCount="276">
  <si>
    <t>Colegio de Bachilleres del Estado de Hidalgo</t>
  </si>
  <si>
    <t>C.C.T.</t>
  </si>
  <si>
    <t>CENTRO EDUCATIVO</t>
  </si>
  <si>
    <t>13EMS0074T</t>
  </si>
  <si>
    <t xml:space="preserve">CENTRO DE EDUCACIÓN MEDIA SUPERIOR A DISTANCIA ACANOA </t>
  </si>
  <si>
    <t>13EMS0015D</t>
  </si>
  <si>
    <t>CENTRO DE EDUCACIÓN MEDIA SUPERIOR A DISTANCIA ACAPA</t>
  </si>
  <si>
    <t>13EMS0072V</t>
  </si>
  <si>
    <t>CENTRO DE EDUCACIÓN MEDIA SUPERIOR A DISTANCIA ACATEPEC</t>
  </si>
  <si>
    <t>13EMS0055E</t>
  </si>
  <si>
    <t xml:space="preserve">CENTRO DE EDUCACIÓN MEDIA SUPERIOR A DISTANCIA ACOXCATLAN </t>
  </si>
  <si>
    <t>13EMS0064M</t>
  </si>
  <si>
    <t xml:space="preserve">CENTRO DE EDUCACIÓN MEDIA SUPERIOR A DISTANCIA ACOYOTLA </t>
  </si>
  <si>
    <t>13EMS0067J</t>
  </si>
  <si>
    <t xml:space="preserve">CENTRO DE EDUCACIÓN MEDIA SUPERIOR A DISTANCIA AGUAS BLANCAS </t>
  </si>
  <si>
    <t>13EMS0047W</t>
  </si>
  <si>
    <t>CENTRO DE EDUCACIÓN MEDIA SUPERIOR A DISTANCIA ALFAJAYUCAN</t>
  </si>
  <si>
    <t>13EMS0093H</t>
  </si>
  <si>
    <t>CENTRO DE EDUCACION MEDIA SUPERIOR A DISTANCIA ATECOXCO</t>
  </si>
  <si>
    <t>13EMS0073U</t>
  </si>
  <si>
    <t xml:space="preserve">CENTRO DE EDUCACIÓN MEDIA SUPERIOR A DISTANCIA BOCUA </t>
  </si>
  <si>
    <t>13EMS0045Y</t>
  </si>
  <si>
    <t xml:space="preserve">CENTRO DE EDUCACIÓN MEDIA SUPERIOR A DISTANCIA BOMINTZHA </t>
  </si>
  <si>
    <t>13EMS0049U</t>
  </si>
  <si>
    <t>CENTRO DE EDUCACIÓN MEDIA SUPERIOR A DISTANCIA CAHUAZAS</t>
  </si>
  <si>
    <t>13EMS0051I</t>
  </si>
  <si>
    <t xml:space="preserve">CENTRO DE EDUCACIÓN MEDIA SUPERIOR A DISTANCIA CARPINTEROS </t>
  </si>
  <si>
    <t>13EMS0019Z</t>
  </si>
  <si>
    <t>CENTRO DE EDUCACIÓN MEDIA SUPERIOR A DISTANCIA CHALAHUITE</t>
  </si>
  <si>
    <t>13EMS0005X</t>
  </si>
  <si>
    <t>CENTRO DE EDUCACIÓN MEDIA SUPERIOR A DISTANCIA CHANTASCO</t>
  </si>
  <si>
    <t>13EMS0086Y</t>
  </si>
  <si>
    <t>CENTRO DE EDUCACION MEDIA SUPERIOR A DISTANCIA CHAPULHUACAN</t>
  </si>
  <si>
    <t>13EMS0004Y</t>
  </si>
  <si>
    <t>CENTRO DE EDUCACIÓN MEDIA SUPERIOR A DISTANCIA CIENGUILLA</t>
  </si>
  <si>
    <t>13EMS0085Z</t>
  </si>
  <si>
    <t>CENTRO DE EDUCACION MEDIA SUPERIOR A DISTANCIA COCHOTLA</t>
  </si>
  <si>
    <t>13EMS0065L</t>
  </si>
  <si>
    <t>CENTRO DE EDUCACIÓN MEDIA SUPERIOR A DISTANCIA CUATLIMAX</t>
  </si>
  <si>
    <t>13EMS0029G</t>
  </si>
  <si>
    <t>CENTRO DE EDUCACIÓN MEDIA SUPERIOR A DISTANCIA CUATOLOL</t>
  </si>
  <si>
    <t>13EMS0060Q</t>
  </si>
  <si>
    <t>CENTRO DE EDUCACIÓN MEDIA SUPERIOR A DISTANCIA DOXEY</t>
  </si>
  <si>
    <t>13EMS0003Z</t>
  </si>
  <si>
    <t>CENTRO DE EDUCACIÓN MEDIA SUPERIOR A DISTANCIA DURANGO</t>
  </si>
  <si>
    <t>13EMS0016C</t>
  </si>
  <si>
    <t>CENTRO DE EDUCACIÓN MEDIA SUPERIOR A DISTANCIA EL IXTLE</t>
  </si>
  <si>
    <t>13EMS0069H</t>
  </si>
  <si>
    <t xml:space="preserve">CENTRO DE EDUCACIÓN MEDIA SUPERIOR A DISTANCIA EL RAYO </t>
  </si>
  <si>
    <t>13EMS0006W</t>
  </si>
  <si>
    <t>CENTRO DE EDUCACIÓN MEDIA SUPERIOR A DISTANCIA GUNDHO</t>
  </si>
  <si>
    <t>13EMS0059A</t>
  </si>
  <si>
    <t xml:space="preserve">CENTRO DE EDUCACIÓN MEDIA SUPERIOR A DISTANCIA HUALULA </t>
  </si>
  <si>
    <t>13EMS0095F</t>
  </si>
  <si>
    <t>CENTRO DE EDUCACION MEDIA SUPERIOR A DISTANCIA HUEYAPA</t>
  </si>
  <si>
    <t>13EMS0076R</t>
  </si>
  <si>
    <t>CENTRO DE EDUCACIÓN MEDIA SUPERIOR A DISTANCIA HUEYAPITA</t>
  </si>
  <si>
    <t>13EMS0010I</t>
  </si>
  <si>
    <t>CENTRO DE EDUCACIÓN MEDIA SUPERIOR A DISTANCIA HUITEPEC</t>
  </si>
  <si>
    <t>13EMS0082B</t>
  </si>
  <si>
    <t>CENTRO DE EDUCACIÓN MEDIA SUPERIOR A DISTANCIA HUITZILA</t>
  </si>
  <si>
    <t>13EMS0011H</t>
  </si>
  <si>
    <t xml:space="preserve">CENTRO DE EDUCACIÓN MEDIA SUPERIOR A DISTANCIA IXTACZOQUICO </t>
  </si>
  <si>
    <t>13EMS0080D</t>
  </si>
  <si>
    <t xml:space="preserve">CENTRO DE EDUCACIÓN MEDIA SUPERIOR A DISTANCIA JALAPA </t>
  </si>
  <si>
    <t>13EMS0048V</t>
  </si>
  <si>
    <t>CENTRO DE EDUCACIÓN MEDIA SUPERIOR A DISTANCIA JALPA</t>
  </si>
  <si>
    <t>13EMS0027I</t>
  </si>
  <si>
    <t>CENTRO DE EDUCACIÓN MEDIA SUPERIOR A DISTANCIA JILIAPAN</t>
  </si>
  <si>
    <t>13EMS0014E</t>
  </si>
  <si>
    <t xml:space="preserve">CENTRO DE EDUCACIÓN MEDIA SUPERIOR A DISTANCIA JUAREZ HIDALGO </t>
  </si>
  <si>
    <t>13EMS0089V</t>
  </si>
  <si>
    <t>CENTRO DE EDUCACION MEDIA SUPERIOR A DISTANCIA JULIAN VILLAGRAN</t>
  </si>
  <si>
    <t>13EMS0091J</t>
  </si>
  <si>
    <t>CENTRO DE EDUCACION MEDIA SUPERIOR A DISTANCIA LA GARGANTILLA</t>
  </si>
  <si>
    <t>13EMS0018A</t>
  </si>
  <si>
    <t>CENTRO DE EDUCACIÓN MEDIA SUPERIOR A DISTANCIA LA PALMA</t>
  </si>
  <si>
    <t>13EMS0081C</t>
  </si>
  <si>
    <t>CENTRO DE EDUCACIÓN MEDIA SUPERIOR A DISTANCIA LA PROVIDENCIA</t>
  </si>
  <si>
    <t>13EMS0001A</t>
  </si>
  <si>
    <t>CENTRO DE EDUCACIÓN MEDIA SUPERIOR A DISTANCIA LAS PIEDRAS</t>
  </si>
  <si>
    <t>13EMS0096E</t>
  </si>
  <si>
    <t>CENTRO DE EDUCACION MEDIA SUPERIOR A DISTANCIA MICHIMALOYA</t>
  </si>
  <si>
    <t>13EMS0008U</t>
  </si>
  <si>
    <t>CENTRO DE EDUCACIÓN MEDIA SUPERIOR A DISTANCIA MINERAL DEL CHICO</t>
  </si>
  <si>
    <t>13EMS0026J</t>
  </si>
  <si>
    <t>CENTRO DE EDUCACIÓN MEDIA SUPERIOR A DISTANCIA NICOLAS FLORES</t>
  </si>
  <si>
    <t>13EMS0075S</t>
  </si>
  <si>
    <t>CENTRO DE EDUCACIÓN MEDIA SUPERIOR A DISTANCIA OXELOCO</t>
  </si>
  <si>
    <t>13EMS0040C</t>
  </si>
  <si>
    <t>CENTRO DE EDUCACIÓN MEDIA SUPERIOR A DISTANCIA PAPATLATA</t>
  </si>
  <si>
    <t>13EMS0063N</t>
  </si>
  <si>
    <t>CENTRO DE EDUCACIÓN MEDIA SUPERIOR A DISTANCIA POLINTOTLA</t>
  </si>
  <si>
    <t>13EMS0083A</t>
  </si>
  <si>
    <t>CENTRO DE EDUCACION MEDIA SUPERIOR A DISTANCIA PROGRESO DE OBREGON</t>
  </si>
  <si>
    <t>13EMS0030W</t>
  </si>
  <si>
    <t>CENTRO DE EDUCACIÓN MEDIA SUPERIOR A DISTANCIA SAN AGUSTIN  METZQUITITLAN</t>
  </si>
  <si>
    <t>13EMS0088W</t>
  </si>
  <si>
    <t>CENTRO DE EDUCACION MEDIA SUPERIOR A DISTANCIA SAN ANTONIO EL GRANDE</t>
  </si>
  <si>
    <t>13EMS0057C</t>
  </si>
  <si>
    <t>CENTRO DE EDUCACIÓN MEDIA SUPERIOR A DISTANCIA SAN CRISTOBAL</t>
  </si>
  <si>
    <t>13EMS0020P</t>
  </si>
  <si>
    <t>CENTRO DE EDUCACIÓN MEDIA SUPERIOR A DISTANCIA SAN ESTEBAN</t>
  </si>
  <si>
    <t>13EMS0070X</t>
  </si>
  <si>
    <t>CENTRO DE EDUCACIÓN MEDIA SUPERIOR A DISTANCIA SAN ILDEFONSO</t>
  </si>
  <si>
    <t>13EMS0009T</t>
  </si>
  <si>
    <t>CENTRO DE EDUCACIÓN MEDIA SUPERIOR A DISTANCIA SAN JUAN AHUEHUECO</t>
  </si>
  <si>
    <t>13EMS0079O</t>
  </si>
  <si>
    <t>CENTRO DE EDUCACIÓN MEDIA SUPERIOR A DISTANCIA SAN JUAN DE LAS FLORES</t>
  </si>
  <si>
    <t>13EMS0077Q</t>
  </si>
  <si>
    <t>CENTRO DE EDUCACIÓN MEDIA SUPERIOR A DISTANCIA SAN MATEO</t>
  </si>
  <si>
    <t>13EMS0021O</t>
  </si>
  <si>
    <t>CENTRO DE EDUCACIÓN MEDIA SUPERIOR A DISTANCIA SAN MIGUEL</t>
  </si>
  <si>
    <t>13EMS0043Z</t>
  </si>
  <si>
    <t>CENTRO DE EDUCACIÓN MEDIA SUPERIOR A DISTANCIA SAN MIGUEL VINDHO</t>
  </si>
  <si>
    <t>13EMS0078P</t>
  </si>
  <si>
    <t>CENTRO DE EDUCACIÓN MEDIA SUPERIOR A DISTANCIA SAN PABLO</t>
  </si>
  <si>
    <t>13EMS0062O</t>
  </si>
  <si>
    <t>CENTRO DE EDUCACIÓN MEDIA SUPERIOR A DISTANCIA SANTA CATARINA</t>
  </si>
  <si>
    <t>13EMS0092I</t>
  </si>
  <si>
    <t>CENTRO DE EDUCACION MEDIA SUPERIOR A DISTANCIA SANTA MARIA AMAJAC</t>
  </si>
  <si>
    <t>13EMS0002Z</t>
  </si>
  <si>
    <t>CENTRO DE EDUCACIÓN MEDIA SUPERIOR A DISTANCIA SANTA MARIA MACUA</t>
  </si>
  <si>
    <t>13EMS0071W</t>
  </si>
  <si>
    <t>CENTRO DE EDUCACIÓN MEDIA SUPERIOR A DISTANCIA SANTA MARIA QUELITES</t>
  </si>
  <si>
    <t>13EMS0032U</t>
  </si>
  <si>
    <t>CENTRO DE EDUCACIÓN MEDIA SUPERIOR A DISTANCIA SANTA TERESA</t>
  </si>
  <si>
    <t>13EMS0058B</t>
  </si>
  <si>
    <t>CENTRO DE EDUCACIÓN MEDIA SUPERIOR A DISTANCIA SANTIAGO TEZONTLALE</t>
  </si>
  <si>
    <t>13EMS0098C</t>
  </si>
  <si>
    <t>CENTRO DE EDUCACION MEDIA SUPERIOR A DISTANCIA SANTO TOMAS</t>
  </si>
  <si>
    <t>13EMS0053G</t>
  </si>
  <si>
    <t>CENTRO DE EDUCACIÓN MEDIA SUPERIOR A DISTANCIA TAMOYON I</t>
  </si>
  <si>
    <t>13EMS0084Z</t>
  </si>
  <si>
    <t>CENTRO DE EDUCACION MEDIA SUPERIOR A DISTANCIA TEPOJACO</t>
  </si>
  <si>
    <t>13EMS0066K</t>
  </si>
  <si>
    <t>CENTRO DE EDUCACIÓN MEDIA SUPERIOR A DISTANCIA TEXCACO</t>
  </si>
  <si>
    <t>13EMS0017B</t>
  </si>
  <si>
    <t>CENTRO DE EDUCACIÓN MEDIA SUPERIOR A DISTANCIA TLACOLULA</t>
  </si>
  <si>
    <t>13EMS0052H</t>
  </si>
  <si>
    <t>CENTRO DE EDUCACIÓN MEDIA SUPERIOR A DISTANCIA TLAHUELOMPA</t>
  </si>
  <si>
    <t>13EMS0094G</t>
  </si>
  <si>
    <t>CENTRO DE EDUCACION MEDIA SUPERIOR A DISTANCIA TLANALAPA</t>
  </si>
  <si>
    <t>13EMS0023M</t>
  </si>
  <si>
    <t>CENTRO DE EDUCACIÓN MEDIA SUPERIOR A DISTANCIA TLAXCALILLA</t>
  </si>
  <si>
    <t>13EMS0061P</t>
  </si>
  <si>
    <t>CENTRO DE EDUCACIÓN MEDIA SUPERIOR A DISTANCIA TOCTITLAN</t>
  </si>
  <si>
    <t>13EMS0087X</t>
  </si>
  <si>
    <t>CENTRO DE EDUCACION MEDIA SUPERIOR A DISTANCIA TOHUACO II</t>
  </si>
  <si>
    <t>13EMS0090K</t>
  </si>
  <si>
    <t>CENTRO DE EDUCACION MEDIA SUPERIOR A DISTANCIA XINTLA</t>
  </si>
  <si>
    <t>13EMS0041B</t>
  </si>
  <si>
    <t>CENTRO DE EDUCACIÓN MEDIA SUPERIOR A DISTANCIA XOCHICOATLAN</t>
  </si>
  <si>
    <t>13EMS0036Q</t>
  </si>
  <si>
    <t>CENTRO DE EDUCACIÓN MEDIA SUPERIOR A DISTANCIA XOCHIMILCO</t>
  </si>
  <si>
    <t>13EMS0007V</t>
  </si>
  <si>
    <t>CENTRO DE EDUCACIÓN MEDIA SUPERIOR A DISTANCIA XUCHITLAN LOLOTLA</t>
  </si>
  <si>
    <t>13EMS0097D</t>
  </si>
  <si>
    <t>CENTRO DE EDUCACION MEDIA SUPERIOR A DISTANCIA YAHUALICA</t>
  </si>
  <si>
    <t>13EMS0038O</t>
  </si>
  <si>
    <t>CENTRO DE EDUCACIÓN MEDIA SUPERIOR A DISTANCIA YATIPAN</t>
  </si>
  <si>
    <t>13ECB0037I</t>
  </si>
  <si>
    <t>COLEGIO DE BACHILLERES PLANTEL  ACATLAN</t>
  </si>
  <si>
    <t>13ECB0022G</t>
  </si>
  <si>
    <t xml:space="preserve">COLEGIO DE BACHILLERES PLANTEL  ACTOPAN </t>
  </si>
  <si>
    <t>13ECB0020I</t>
  </si>
  <si>
    <t xml:space="preserve">COLEGIO DE BACHILLERES PLANTEL  ATOTONILCO DE TULA </t>
  </si>
  <si>
    <t>13ECB0001U</t>
  </si>
  <si>
    <t xml:space="preserve">COLEGIO DE BACHILLERES PLANTEL  CARDONAL </t>
  </si>
  <si>
    <t>13ECB0013Z</t>
  </si>
  <si>
    <t>COLEGIO DE BACHILLERES PLANTEL AHUATITLA</t>
  </si>
  <si>
    <t>13ECB0027B</t>
  </si>
  <si>
    <t>COLEGIO DE BACHILLERES PLANTEL ALMOLOYA</t>
  </si>
  <si>
    <t>13ECB0050C</t>
  </si>
  <si>
    <t>COLEGIO DE BACHILLERES PLANTEL APAN</t>
  </si>
  <si>
    <t>13ECB0048O</t>
  </si>
  <si>
    <t>COLEGIO DE BACHILLERES PLANTEL ATENGO</t>
  </si>
  <si>
    <t>13ECB0042U</t>
  </si>
  <si>
    <t xml:space="preserve">COLEGIO DE BACHILLERES PLANTEL CHAPANTONGO </t>
  </si>
  <si>
    <t>13ECB0011A</t>
  </si>
  <si>
    <t xml:space="preserve">COLEGIO DE BACHILLERES PLANTEL CHILCUAUTLA </t>
  </si>
  <si>
    <t>13ECB0008N</t>
  </si>
  <si>
    <t xml:space="preserve">COLEGIO DE BACHILLERES PLANTEL CUAUTEPEC </t>
  </si>
  <si>
    <t>13ECB0049N</t>
  </si>
  <si>
    <t xml:space="preserve">COLEGIO DE BACHILLERES PLANTEL EL CID </t>
  </si>
  <si>
    <t>13ECB0016W</t>
  </si>
  <si>
    <t>COLEGIO DE BACHILLERES PLANTEL EMILIANO ZAPATA</t>
  </si>
  <si>
    <t>13ECB0014Y</t>
  </si>
  <si>
    <t>COLEGIO DE BACHILLERES PLANTEL FRANCISCO I MADERO</t>
  </si>
  <si>
    <t>13ECB0047P</t>
  </si>
  <si>
    <t xml:space="preserve">COLEGIO DE BACHILLERES PLANTEL HUASCA DE OCAMPO </t>
  </si>
  <si>
    <t>13ECB0028A</t>
  </si>
  <si>
    <t>COLEGIO DE BACHILLERES PLANTEL HUAZALINGO</t>
  </si>
  <si>
    <t>13ECB0043T</t>
  </si>
  <si>
    <t>COLEGIO DE BACHILLERES PLANTEL HUEJUTLA</t>
  </si>
  <si>
    <t>13ECB0017V</t>
  </si>
  <si>
    <t>COLEGIO DE BACHILLERES PLANTEL HUICHAPAN</t>
  </si>
  <si>
    <t>13ECB0029Z</t>
  </si>
  <si>
    <t>COLEGIO DE BACHILLERES PLANTEL JALTOCAN</t>
  </si>
  <si>
    <t>13ECB0052A</t>
  </si>
  <si>
    <t>COLEGIO DE BACHILLERES PLANTEL LA MISION</t>
  </si>
  <si>
    <t>13ECB0023F</t>
  </si>
  <si>
    <t>COLEGIO DE BACHILLERES PLANTEL LOS OTATES</t>
  </si>
  <si>
    <t>13ECB0035K</t>
  </si>
  <si>
    <t>COLEGIO DE BACHILLERES PLANTEL MECATLAN</t>
  </si>
  <si>
    <t>13ECB0015X</t>
  </si>
  <si>
    <t>COLEGIO DE BACHILLERES PLANTEL MINERAL DE LA REFORMA</t>
  </si>
  <si>
    <t>13ECB0002T</t>
  </si>
  <si>
    <t>COLEGIO DE BACHILLERES PLANTEL NOPALA</t>
  </si>
  <si>
    <t>13ECB0039G</t>
  </si>
  <si>
    <t>COLEGIO DE BACHILLERES PLANTEL ORIZABITA</t>
  </si>
  <si>
    <t>13ECB0053Z</t>
  </si>
  <si>
    <t>COLEGIO DE BACHILLERES PLANTEL PIEDRA HINCADA</t>
  </si>
  <si>
    <t>13ECB0040W</t>
  </si>
  <si>
    <t>COLEGIO DE BACHILLERES PLANTEL PISAFLORES</t>
  </si>
  <si>
    <t>13ECB0010B</t>
  </si>
  <si>
    <t>COLEGIO DE BACHILLERES PLANTEL SAN AGUSTIN TLAXIACA</t>
  </si>
  <si>
    <t>13ECB0030P</t>
  </si>
  <si>
    <t>COLEGIO DE BACHILLERES PLANTEL SAN BARTOLO TUTOTEPEC</t>
  </si>
  <si>
    <t>13ECB0051B</t>
  </si>
  <si>
    <t>COLEGIO DE BACHILLERES PLANTEL SAN LORENZO</t>
  </si>
  <si>
    <t>13ECB0031O</t>
  </si>
  <si>
    <t>COLEGIO DE BACHILLERES PLANTEL SANTA CRUZ</t>
  </si>
  <si>
    <t>13ECB0034L</t>
  </si>
  <si>
    <t>COLEGIO DE BACHILLERES PLANTEL SANTIAGO DE ANAYA</t>
  </si>
  <si>
    <t>13ECB0046Q</t>
  </si>
  <si>
    <t>COLEGIO DE BACHILLERES PLANTEL SANTIAGO TLAUTLA</t>
  </si>
  <si>
    <t>13ECB0012Z</t>
  </si>
  <si>
    <t>COLEGIO DE BACHILLERES PLANTEL TASQUILLO</t>
  </si>
  <si>
    <t>13ECB0038H</t>
  </si>
  <si>
    <t>COLEGIO DE BACHILLERES PLANTEL TECOCOMULCO</t>
  </si>
  <si>
    <t>13ECB0009M</t>
  </si>
  <si>
    <t>COLEGIO DE BACHILLERES PLANTEL TECOZAUTLA</t>
  </si>
  <si>
    <t>13ECB0044S</t>
  </si>
  <si>
    <t>COLEGIO DE BACHILLERES PLANTEL TEHUETLAN</t>
  </si>
  <si>
    <t>13ECB0026C</t>
  </si>
  <si>
    <t>COLEGIO DE BACHILLERES PLANTEL TELLEZ</t>
  </si>
  <si>
    <t>13ECB0003S</t>
  </si>
  <si>
    <t>COLEGIO DE BACHILLERES PLANTEL TENANGO DE DORIA</t>
  </si>
  <si>
    <t>13ECB0021H</t>
  </si>
  <si>
    <t>COLEGIO DE BACHILLERES PLANTEL TEPEAPULCO</t>
  </si>
  <si>
    <t>13ECB0018U</t>
  </si>
  <si>
    <t>COLEGIO DE BACHILLERES PLANTEL TIANGUISTENGO</t>
  </si>
  <si>
    <t>13ECB0032N</t>
  </si>
  <si>
    <t>COLEGIO DE BACHILLERES PLANTEL TIZAYUCA</t>
  </si>
  <si>
    <t>13ECB0036J</t>
  </si>
  <si>
    <t>COLEGIO DE BACHILLERES PLANTEL TLAHUELILPAN</t>
  </si>
  <si>
    <t>13ECB0005Q</t>
  </si>
  <si>
    <t>COLEGIO DE BACHILLERES PLANTEL TLANCHINOL</t>
  </si>
  <si>
    <t>13ECB0006P</t>
  </si>
  <si>
    <t>COLEGIO DE BACHILLERES PLANTEL TOLCAYUCA</t>
  </si>
  <si>
    <t>13ECB0019T</t>
  </si>
  <si>
    <t>COLEGIO DE BACHILLERES PLANTEL TULA</t>
  </si>
  <si>
    <t>13ECB0033M</t>
  </si>
  <si>
    <t>COLEGIO DE BACHILLERES PLANTEL TULANCINGO</t>
  </si>
  <si>
    <t>13ECB0025D</t>
  </si>
  <si>
    <t>COLEGIO DE BACHILLERES PLANTEL XOCHIATIPAN</t>
  </si>
  <si>
    <t>13ECB0041V</t>
  </si>
  <si>
    <t xml:space="preserve">COLEGIO DE BACHILLERES PLANTEL XUCHITLAN SAN SALVADOR </t>
  </si>
  <si>
    <t>13ECB0024E</t>
  </si>
  <si>
    <t>COLEGIO DE BACHILLERES PLANTEL ZAPOTLAN</t>
  </si>
  <si>
    <t>13ECB0007O</t>
  </si>
  <si>
    <t>COLEGIO DE BACHILLERES PLANTEL ZEMPOALA</t>
  </si>
  <si>
    <t>13ECB0004R</t>
  </si>
  <si>
    <t>COLEGIO DE BACHILLERES PLANTEL ZIMAPAN</t>
  </si>
  <si>
    <t>13ECB0045R</t>
  </si>
  <si>
    <t>COLEGIO DE BACHILLERES PLANTEL ZIMAPAN II</t>
  </si>
  <si>
    <t>CEMSAD</t>
  </si>
  <si>
    <t>PLANTEL</t>
  </si>
  <si>
    <t>COBAEH</t>
  </si>
  <si>
    <t>EGRESADOS
MISMA
GENERACIÓN</t>
  </si>
  <si>
    <t>ABANDONO ESCOLAR CICLO ESCOLAR 2020-2021</t>
  </si>
  <si>
    <t>MATRICULA N.I.
 2021-2022</t>
  </si>
  <si>
    <t>MATRICULA 
2021-2022</t>
  </si>
  <si>
    <t>MATRICULA DE INICIO 2020-2021</t>
  </si>
  <si>
    <t>ABANDONO ESCOLAR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</si>
</sst>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6"/>
      <color rgb="FF0066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00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2" xfId="0" applyBorder="1"/>
    <xf numFmtId="10" fontId="0" fillId="0" borderId="2" xfId="1" applyNumberFormat="1" applyFont="1" applyBorder="1" applyAlignment="1">
      <alignment horizontal="center" vertical="center"/>
    </xf>
    <xf numFmtId="0" fontId="0" fillId="0" borderId="3" xfId="0" applyBorder="1"/>
    <xf numFmtId="10" fontId="0" fillId="0" borderId="3" xfId="1" applyNumberFormat="1" applyFont="1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/>
    </xf>
    <xf numFmtId="10" fontId="2" fillId="3" borderId="4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0" fontId="0" fillId="0" borderId="1" xfId="1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10" fontId="5" fillId="3" borderId="4" xfId="1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171450</xdr:colOff>
      <xdr:row>0</xdr:row>
      <xdr:rowOff>19050</xdr:rowOff>
    </xdr:from>
    <xdr:to>
      <xdr:col>6</xdr:col>
      <xdr:colOff>683657</xdr:colOff>
      <xdr:row>3</xdr:row>
      <xdr:rowOff>78241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1995C2-DB85-4377-85C5-0797DDD1B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6900" y="19050"/>
          <a:ext cx="512207" cy="63069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50355</xdr:rowOff>
    </xdr:from>
    <xdr:to>
      <xdr:col>1</xdr:col>
      <xdr:colOff>619125</xdr:colOff>
      <xdr:row>2</xdr:row>
      <xdr:rowOff>106819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F9F568B-B910-412F-98B0-19379777B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0355"/>
          <a:ext cx="1419225" cy="4374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pu\Indicadores\Indicadores%20para%20Actualiz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baeh_"/>
      <sheetName val="Plantel_"/>
      <sheetName val="Cemsad_"/>
      <sheetName val="Zonas"/>
      <sheetName val="Graficas"/>
      <sheetName val="Ind_Plantel"/>
      <sheetName val="Ind_Cemsad"/>
      <sheetName val="Absorción"/>
      <sheetName val="Cobertura"/>
      <sheetName val="Deserción"/>
      <sheetName val="Eficiencia Terminal"/>
      <sheetName val="Apro_Repro"/>
      <sheetName val="Egresados"/>
      <sheetName val="Matricula"/>
      <sheetName val="Promedio"/>
      <sheetName val="MatriculaNI"/>
      <sheetName val="Matricula Hombre_Mujeres"/>
      <sheetName val="Equi_Cómputo"/>
      <sheetName val="Dir_Admon_Doc"/>
      <sheetName val="Grup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A3" t="str">
            <v>13ECB0037I</v>
          </cell>
          <cell r="B3" t="str">
            <v>II</v>
          </cell>
          <cell r="C3" t="str">
            <v>ACATLAN</v>
          </cell>
          <cell r="D3">
            <v>224</v>
          </cell>
          <cell r="E3">
            <v>215</v>
          </cell>
          <cell r="F3">
            <v>216</v>
          </cell>
          <cell r="G3">
            <v>227</v>
          </cell>
          <cell r="H3">
            <v>239</v>
          </cell>
          <cell r="I3">
            <v>247</v>
          </cell>
          <cell r="J3">
            <v>214</v>
          </cell>
        </row>
        <row r="4">
          <cell r="A4" t="str">
            <v>13ECB0022G</v>
          </cell>
          <cell r="B4" t="str">
            <v>IV</v>
          </cell>
          <cell r="C4" t="str">
            <v>ACTOPAN</v>
          </cell>
          <cell r="D4">
            <v>776</v>
          </cell>
          <cell r="E4">
            <v>677</v>
          </cell>
          <cell r="F4">
            <v>603</v>
          </cell>
          <cell r="G4">
            <v>551</v>
          </cell>
          <cell r="H4">
            <v>556</v>
          </cell>
          <cell r="I4">
            <v>583</v>
          </cell>
          <cell r="J4">
            <v>613</v>
          </cell>
        </row>
        <row r="5">
          <cell r="A5" t="str">
            <v>13ECB0013Z</v>
          </cell>
          <cell r="B5" t="str">
            <v>V</v>
          </cell>
          <cell r="C5" t="str">
            <v>AHUATITLA</v>
          </cell>
          <cell r="D5">
            <v>372</v>
          </cell>
          <cell r="E5">
            <v>358</v>
          </cell>
          <cell r="F5">
            <v>329</v>
          </cell>
          <cell r="G5">
            <v>326</v>
          </cell>
          <cell r="H5">
            <v>294</v>
          </cell>
          <cell r="I5">
            <v>309</v>
          </cell>
          <cell r="J5">
            <v>279</v>
          </cell>
        </row>
        <row r="6">
          <cell r="A6" t="str">
            <v>13ECB0027B</v>
          </cell>
          <cell r="B6" t="str">
            <v>II</v>
          </cell>
          <cell r="C6" t="str">
            <v>ALMOLOYA</v>
          </cell>
          <cell r="D6">
            <v>260</v>
          </cell>
          <cell r="E6">
            <v>260</v>
          </cell>
          <cell r="F6">
            <v>275</v>
          </cell>
          <cell r="G6">
            <v>282</v>
          </cell>
          <cell r="H6">
            <v>265</v>
          </cell>
          <cell r="I6">
            <v>266</v>
          </cell>
          <cell r="J6">
            <v>225</v>
          </cell>
        </row>
        <row r="7">
          <cell r="A7" t="str">
            <v>13ECB0050C</v>
          </cell>
          <cell r="B7" t="str">
            <v>II</v>
          </cell>
          <cell r="C7" t="str">
            <v>APAN</v>
          </cell>
          <cell r="D7">
            <v>233</v>
          </cell>
          <cell r="E7">
            <v>269</v>
          </cell>
          <cell r="F7">
            <v>215</v>
          </cell>
          <cell r="G7">
            <v>203</v>
          </cell>
          <cell r="H7">
            <v>203</v>
          </cell>
          <cell r="I7">
            <v>196</v>
          </cell>
          <cell r="J7">
            <v>215</v>
          </cell>
        </row>
        <row r="8">
          <cell r="A8" t="str">
            <v>13ECB0048O</v>
          </cell>
          <cell r="B8" t="str">
            <v>IV</v>
          </cell>
          <cell r="C8" t="str">
            <v>ATENGO</v>
          </cell>
          <cell r="D8">
            <v>211</v>
          </cell>
          <cell r="E8">
            <v>205</v>
          </cell>
          <cell r="F8">
            <v>173</v>
          </cell>
          <cell r="G8">
            <v>179</v>
          </cell>
          <cell r="H8">
            <v>162</v>
          </cell>
          <cell r="I8">
            <v>171</v>
          </cell>
          <cell r="J8">
            <v>162</v>
          </cell>
        </row>
        <row r="9">
          <cell r="A9" t="str">
            <v>13ECB0020I</v>
          </cell>
          <cell r="B9" t="str">
            <v>IV</v>
          </cell>
          <cell r="C9" t="str">
            <v>ATOTONILCO DE TULA</v>
          </cell>
          <cell r="D9">
            <v>426</v>
          </cell>
          <cell r="E9">
            <v>416</v>
          </cell>
          <cell r="F9">
            <v>418</v>
          </cell>
          <cell r="G9">
            <v>378</v>
          </cell>
          <cell r="H9">
            <v>437</v>
          </cell>
          <cell r="I9">
            <v>422</v>
          </cell>
          <cell r="J9">
            <v>471</v>
          </cell>
        </row>
        <row r="10">
          <cell r="A10" t="str">
            <v>13ECB0001U</v>
          </cell>
          <cell r="B10" t="str">
            <v>III</v>
          </cell>
          <cell r="C10" t="str">
            <v>CARDONAL</v>
          </cell>
          <cell r="D10">
            <v>703</v>
          </cell>
          <cell r="E10">
            <v>699</v>
          </cell>
          <cell r="F10">
            <v>659</v>
          </cell>
          <cell r="G10">
            <v>640</v>
          </cell>
          <cell r="H10">
            <v>654</v>
          </cell>
          <cell r="I10">
            <v>665</v>
          </cell>
          <cell r="J10">
            <v>682</v>
          </cell>
        </row>
        <row r="11">
          <cell r="A11" t="str">
            <v>13ECB0042U</v>
          </cell>
          <cell r="B11" t="str">
            <v>III</v>
          </cell>
          <cell r="C11" t="str">
            <v>CHAPANTONGO</v>
          </cell>
          <cell r="D11">
            <v>192</v>
          </cell>
          <cell r="E11">
            <v>193</v>
          </cell>
          <cell r="F11">
            <v>181</v>
          </cell>
          <cell r="G11">
            <v>170</v>
          </cell>
          <cell r="H11">
            <v>156</v>
          </cell>
          <cell r="I11">
            <v>162</v>
          </cell>
          <cell r="J11">
            <v>176</v>
          </cell>
        </row>
        <row r="12">
          <cell r="A12" t="str">
            <v>13ECB0011A</v>
          </cell>
          <cell r="B12" t="str">
            <v>III</v>
          </cell>
          <cell r="C12" t="str">
            <v>CHILCUAUTLA</v>
          </cell>
          <cell r="D12">
            <v>339</v>
          </cell>
          <cell r="E12">
            <v>317</v>
          </cell>
          <cell r="F12">
            <v>257</v>
          </cell>
          <cell r="G12">
            <v>294</v>
          </cell>
          <cell r="H12">
            <v>285</v>
          </cell>
          <cell r="I12">
            <v>305</v>
          </cell>
          <cell r="J12">
            <v>298</v>
          </cell>
        </row>
        <row r="13">
          <cell r="A13" t="str">
            <v>13ECB0008N</v>
          </cell>
          <cell r="B13" t="str">
            <v>II</v>
          </cell>
          <cell r="C13" t="str">
            <v>CUAUTEPEC</v>
          </cell>
          <cell r="D13">
            <v>1095</v>
          </cell>
          <cell r="E13">
            <v>1193</v>
          </cell>
          <cell r="F13">
            <v>1166</v>
          </cell>
          <cell r="G13">
            <v>1154</v>
          </cell>
          <cell r="H13">
            <v>1146</v>
          </cell>
          <cell r="I13">
            <v>1190</v>
          </cell>
          <cell r="J13">
            <v>1136</v>
          </cell>
        </row>
        <row r="14">
          <cell r="A14" t="str">
            <v>13ECB0049N</v>
          </cell>
          <cell r="B14" t="str">
            <v>I</v>
          </cell>
          <cell r="C14" t="str">
            <v>EL CID</v>
          </cell>
          <cell r="D14">
            <v>541</v>
          </cell>
          <cell r="E14">
            <v>601</v>
          </cell>
          <cell r="F14">
            <v>537</v>
          </cell>
          <cell r="G14">
            <v>558</v>
          </cell>
          <cell r="H14">
            <v>580</v>
          </cell>
          <cell r="I14">
            <v>555</v>
          </cell>
          <cell r="J14">
            <v>583</v>
          </cell>
        </row>
        <row r="15">
          <cell r="A15" t="str">
            <v>13ECB0016W</v>
          </cell>
          <cell r="B15" t="str">
            <v>II</v>
          </cell>
          <cell r="C15" t="str">
            <v>EMILIANO ZAPATA</v>
          </cell>
          <cell r="D15">
            <v>424</v>
          </cell>
          <cell r="E15">
            <v>418</v>
          </cell>
          <cell r="F15">
            <v>445</v>
          </cell>
          <cell r="G15">
            <v>381</v>
          </cell>
          <cell r="H15">
            <v>415</v>
          </cell>
          <cell r="I15">
            <v>442</v>
          </cell>
          <cell r="J15">
            <v>430</v>
          </cell>
        </row>
        <row r="16">
          <cell r="A16" t="str">
            <v>13ECB0014Y</v>
          </cell>
          <cell r="B16" t="str">
            <v>IV</v>
          </cell>
          <cell r="C16" t="str">
            <v>FRANCISCO I. MADERO</v>
          </cell>
          <cell r="D16">
            <v>965</v>
          </cell>
          <cell r="E16">
            <v>976</v>
          </cell>
          <cell r="F16">
            <v>807</v>
          </cell>
          <cell r="G16">
            <v>779</v>
          </cell>
          <cell r="H16">
            <v>767</v>
          </cell>
          <cell r="I16">
            <v>813</v>
          </cell>
          <cell r="J16">
            <v>822</v>
          </cell>
        </row>
        <row r="17">
          <cell r="A17" t="str">
            <v>13ECB0047P</v>
          </cell>
          <cell r="B17" t="str">
            <v>II</v>
          </cell>
          <cell r="C17" t="str">
            <v>HUASCA DE OCAMPO</v>
          </cell>
          <cell r="D17">
            <v>251</v>
          </cell>
          <cell r="E17">
            <v>291</v>
          </cell>
          <cell r="F17">
            <v>250</v>
          </cell>
          <cell r="G17">
            <v>255</v>
          </cell>
          <cell r="H17">
            <v>244</v>
          </cell>
          <cell r="I17">
            <v>275</v>
          </cell>
          <cell r="J17">
            <v>255</v>
          </cell>
        </row>
        <row r="18">
          <cell r="A18" t="str">
            <v>13ECB0028A</v>
          </cell>
          <cell r="B18" t="str">
            <v>V</v>
          </cell>
          <cell r="C18" t="str">
            <v>HUAZALINGO</v>
          </cell>
          <cell r="D18">
            <v>363</v>
          </cell>
          <cell r="E18">
            <v>382</v>
          </cell>
          <cell r="F18">
            <v>376</v>
          </cell>
          <cell r="G18">
            <v>390</v>
          </cell>
          <cell r="H18">
            <v>372</v>
          </cell>
          <cell r="I18">
            <v>343</v>
          </cell>
          <cell r="J18">
            <v>333</v>
          </cell>
        </row>
        <row r="19">
          <cell r="A19" t="str">
            <v>13ECB0043T</v>
          </cell>
          <cell r="B19" t="str">
            <v>V</v>
          </cell>
          <cell r="C19" t="str">
            <v>HUEJUTLA</v>
          </cell>
          <cell r="D19">
            <v>1034</v>
          </cell>
          <cell r="E19">
            <v>1091</v>
          </cell>
          <cell r="F19">
            <v>1205</v>
          </cell>
          <cell r="G19">
            <v>1158</v>
          </cell>
          <cell r="H19">
            <v>1197</v>
          </cell>
          <cell r="I19">
            <v>1153</v>
          </cell>
          <cell r="J19">
            <v>1080</v>
          </cell>
        </row>
        <row r="20">
          <cell r="A20" t="str">
            <v>13ECB0017V</v>
          </cell>
          <cell r="B20" t="str">
            <v>III</v>
          </cell>
          <cell r="C20" t="str">
            <v>HUICHAPAN</v>
          </cell>
          <cell r="D20">
            <v>578</v>
          </cell>
          <cell r="E20">
            <v>642</v>
          </cell>
          <cell r="F20">
            <v>670</v>
          </cell>
          <cell r="G20">
            <v>665</v>
          </cell>
          <cell r="H20">
            <v>705</v>
          </cell>
          <cell r="I20">
            <v>706</v>
          </cell>
          <cell r="J20">
            <v>709</v>
          </cell>
        </row>
        <row r="21">
          <cell r="A21" t="str">
            <v>13ECB0029Z</v>
          </cell>
          <cell r="B21" t="str">
            <v>V</v>
          </cell>
          <cell r="C21" t="str">
            <v>JALTOCAN</v>
          </cell>
          <cell r="D21">
            <v>520</v>
          </cell>
          <cell r="E21">
            <v>548</v>
          </cell>
          <cell r="F21">
            <v>564</v>
          </cell>
          <cell r="G21">
            <v>552</v>
          </cell>
          <cell r="H21">
            <v>588</v>
          </cell>
          <cell r="I21">
            <v>561</v>
          </cell>
          <cell r="J21">
            <v>562</v>
          </cell>
        </row>
        <row r="22">
          <cell r="A22" t="str">
            <v>13ECB0052A</v>
          </cell>
          <cell r="B22" t="str">
            <v>III</v>
          </cell>
          <cell r="C22" t="str">
            <v>LA MISION</v>
          </cell>
          <cell r="D22">
            <v>272</v>
          </cell>
          <cell r="E22">
            <v>247</v>
          </cell>
          <cell r="F22">
            <v>255</v>
          </cell>
          <cell r="G22">
            <v>219</v>
          </cell>
          <cell r="H22">
            <v>197</v>
          </cell>
          <cell r="I22">
            <v>175</v>
          </cell>
          <cell r="J22">
            <v>170</v>
          </cell>
        </row>
        <row r="23">
          <cell r="A23" t="str">
            <v>13ECB0023F</v>
          </cell>
          <cell r="B23" t="str">
            <v>V</v>
          </cell>
          <cell r="C23" t="str">
            <v>LOS OTATES</v>
          </cell>
          <cell r="D23">
            <v>315</v>
          </cell>
          <cell r="E23">
            <v>295</v>
          </cell>
          <cell r="F23">
            <v>266</v>
          </cell>
          <cell r="G23">
            <v>299</v>
          </cell>
          <cell r="H23">
            <v>296</v>
          </cell>
          <cell r="I23">
            <v>273</v>
          </cell>
          <cell r="J23">
            <v>258</v>
          </cell>
        </row>
        <row r="24">
          <cell r="A24" t="str">
            <v>13ECB0035K</v>
          </cell>
          <cell r="B24" t="str">
            <v>V</v>
          </cell>
          <cell r="C24" t="str">
            <v>MECATLAN</v>
          </cell>
          <cell r="D24">
            <v>243</v>
          </cell>
          <cell r="E24">
            <v>254</v>
          </cell>
          <cell r="F24">
            <v>278</v>
          </cell>
          <cell r="G24">
            <v>311</v>
          </cell>
          <cell r="H24">
            <v>341</v>
          </cell>
          <cell r="I24">
            <v>395</v>
          </cell>
          <cell r="J24">
            <v>401</v>
          </cell>
        </row>
        <row r="25">
          <cell r="A25" t="str">
            <v>13ECB0015X</v>
          </cell>
          <cell r="B25" t="str">
            <v>I</v>
          </cell>
          <cell r="C25" t="str">
            <v>MINERAL DE LA REFORMA</v>
          </cell>
          <cell r="D25">
            <v>963</v>
          </cell>
          <cell r="E25">
            <v>936</v>
          </cell>
          <cell r="F25">
            <v>793</v>
          </cell>
          <cell r="G25">
            <v>697</v>
          </cell>
          <cell r="H25">
            <v>754</v>
          </cell>
          <cell r="I25">
            <v>775</v>
          </cell>
          <cell r="J25">
            <v>764</v>
          </cell>
        </row>
        <row r="26">
          <cell r="A26" t="str">
            <v>13ECB0002T</v>
          </cell>
          <cell r="B26" t="str">
            <v>III</v>
          </cell>
          <cell r="C26" t="str">
            <v>NOPALA</v>
          </cell>
          <cell r="D26">
            <v>495</v>
          </cell>
          <cell r="E26">
            <v>486</v>
          </cell>
          <cell r="F26">
            <v>454</v>
          </cell>
          <cell r="G26">
            <v>484</v>
          </cell>
          <cell r="H26">
            <v>469</v>
          </cell>
          <cell r="I26">
            <v>489</v>
          </cell>
          <cell r="J26">
            <v>474</v>
          </cell>
        </row>
        <row r="27">
          <cell r="A27" t="str">
            <v>13ECB0039G</v>
          </cell>
          <cell r="B27" t="str">
            <v>III</v>
          </cell>
          <cell r="C27" t="str">
            <v>ORIZABITA</v>
          </cell>
          <cell r="D27">
            <v>358</v>
          </cell>
          <cell r="E27">
            <v>326</v>
          </cell>
          <cell r="F27">
            <v>320</v>
          </cell>
          <cell r="G27">
            <v>301</v>
          </cell>
          <cell r="H27">
            <v>278</v>
          </cell>
          <cell r="I27">
            <v>286</v>
          </cell>
          <cell r="J27">
            <v>260</v>
          </cell>
        </row>
        <row r="28">
          <cell r="A28" t="str">
            <v>13ECB0053Z</v>
          </cell>
          <cell r="B28" t="str">
            <v>V</v>
          </cell>
          <cell r="C28" t="str">
            <v>PIEDRA HINCADA</v>
          </cell>
          <cell r="D28">
            <v>203</v>
          </cell>
          <cell r="E28">
            <v>197</v>
          </cell>
          <cell r="F28">
            <v>205</v>
          </cell>
          <cell r="G28">
            <v>199</v>
          </cell>
          <cell r="H28">
            <v>179</v>
          </cell>
          <cell r="I28">
            <v>180</v>
          </cell>
          <cell r="J28">
            <v>193</v>
          </cell>
        </row>
        <row r="29">
          <cell r="A29" t="str">
            <v>13ECB0040W</v>
          </cell>
          <cell r="B29" t="str">
            <v>III</v>
          </cell>
          <cell r="C29" t="str">
            <v>PISAFLORES</v>
          </cell>
          <cell r="D29">
            <v>205</v>
          </cell>
          <cell r="E29">
            <v>203</v>
          </cell>
          <cell r="F29">
            <v>203</v>
          </cell>
          <cell r="G29">
            <v>201</v>
          </cell>
          <cell r="H29">
            <v>179</v>
          </cell>
          <cell r="I29">
            <v>199</v>
          </cell>
          <cell r="J29">
            <v>177</v>
          </cell>
        </row>
        <row r="30">
          <cell r="A30" t="str">
            <v>13ECB0010B</v>
          </cell>
          <cell r="B30" t="str">
            <v>I</v>
          </cell>
          <cell r="C30" t="str">
            <v>SAN AGUSTIN TLAXIACA</v>
          </cell>
          <cell r="D30">
            <v>465</v>
          </cell>
          <cell r="E30">
            <v>470</v>
          </cell>
          <cell r="F30">
            <v>469</v>
          </cell>
          <cell r="G30">
            <v>518</v>
          </cell>
          <cell r="H30">
            <v>531</v>
          </cell>
          <cell r="I30">
            <v>513</v>
          </cell>
          <cell r="J30">
            <v>498</v>
          </cell>
        </row>
        <row r="31">
          <cell r="A31" t="str">
            <v>13ECB0030P</v>
          </cell>
          <cell r="B31" t="str">
            <v>II</v>
          </cell>
          <cell r="C31" t="str">
            <v>SAN BARTOLO TUTOTEPEC</v>
          </cell>
          <cell r="D31">
            <v>397</v>
          </cell>
          <cell r="E31">
            <v>427</v>
          </cell>
          <cell r="F31">
            <v>429</v>
          </cell>
          <cell r="G31">
            <v>445</v>
          </cell>
          <cell r="H31">
            <v>427</v>
          </cell>
          <cell r="I31">
            <v>428</v>
          </cell>
          <cell r="J31">
            <v>377</v>
          </cell>
        </row>
        <row r="32">
          <cell r="A32" t="str">
            <v>13ECB0051B</v>
          </cell>
          <cell r="B32" t="str">
            <v>II</v>
          </cell>
          <cell r="C32" t="str">
            <v>SAN LORENZO ACHIOTEPEC</v>
          </cell>
          <cell r="D32">
            <v>189</v>
          </cell>
          <cell r="E32">
            <v>171</v>
          </cell>
          <cell r="F32">
            <v>162</v>
          </cell>
          <cell r="G32">
            <v>145</v>
          </cell>
          <cell r="H32">
            <v>143</v>
          </cell>
          <cell r="I32">
            <v>146</v>
          </cell>
          <cell r="J32">
            <v>152</v>
          </cell>
        </row>
        <row r="33">
          <cell r="A33" t="str">
            <v>13ECB0031O</v>
          </cell>
          <cell r="B33" t="str">
            <v>V</v>
          </cell>
          <cell r="C33" t="str">
            <v>SANTA CRUZ</v>
          </cell>
          <cell r="D33">
            <v>239</v>
          </cell>
          <cell r="E33">
            <v>270</v>
          </cell>
          <cell r="F33">
            <v>306</v>
          </cell>
          <cell r="G33">
            <v>330</v>
          </cell>
          <cell r="H33">
            <v>337</v>
          </cell>
          <cell r="I33">
            <v>363</v>
          </cell>
          <cell r="J33">
            <v>362</v>
          </cell>
        </row>
        <row r="34">
          <cell r="A34" t="str">
            <v>13ECB0034L</v>
          </cell>
          <cell r="B34" t="str">
            <v>IV</v>
          </cell>
          <cell r="C34" t="str">
            <v>SANTIAGO DE ANAYA</v>
          </cell>
          <cell r="D34">
            <v>169</v>
          </cell>
          <cell r="E34">
            <v>159</v>
          </cell>
          <cell r="F34">
            <v>162</v>
          </cell>
          <cell r="G34">
            <v>179</v>
          </cell>
          <cell r="H34">
            <v>189</v>
          </cell>
          <cell r="I34">
            <v>201</v>
          </cell>
          <cell r="J34">
            <v>227</v>
          </cell>
        </row>
        <row r="35">
          <cell r="A35" t="str">
            <v>13ECB0046Q</v>
          </cell>
          <cell r="B35" t="str">
            <v>IV</v>
          </cell>
          <cell r="C35" t="str">
            <v>SANTIAGO TLAUTLA</v>
          </cell>
          <cell r="D35">
            <v>365</v>
          </cell>
          <cell r="E35">
            <v>414</v>
          </cell>
          <cell r="F35">
            <v>437</v>
          </cell>
          <cell r="G35">
            <v>435</v>
          </cell>
          <cell r="H35">
            <v>404</v>
          </cell>
          <cell r="I35">
            <v>451</v>
          </cell>
          <cell r="J35">
            <v>439</v>
          </cell>
        </row>
        <row r="36">
          <cell r="A36" t="str">
            <v>13ECB0012Z</v>
          </cell>
          <cell r="B36" t="str">
            <v>III</v>
          </cell>
          <cell r="C36" t="str">
            <v>TASQUILLO</v>
          </cell>
          <cell r="D36">
            <v>446</v>
          </cell>
          <cell r="E36">
            <v>439</v>
          </cell>
          <cell r="F36">
            <v>416</v>
          </cell>
          <cell r="G36">
            <v>408</v>
          </cell>
          <cell r="H36">
            <v>425</v>
          </cell>
          <cell r="I36">
            <v>450</v>
          </cell>
          <cell r="J36">
            <v>466</v>
          </cell>
        </row>
        <row r="37">
          <cell r="A37" t="str">
            <v>13ECB0038H</v>
          </cell>
          <cell r="B37" t="str">
            <v>II</v>
          </cell>
          <cell r="C37" t="str">
            <v>TECOCOMULCO</v>
          </cell>
          <cell r="D37">
            <v>300</v>
          </cell>
          <cell r="E37">
            <v>288</v>
          </cell>
          <cell r="F37">
            <v>275</v>
          </cell>
          <cell r="G37">
            <v>269</v>
          </cell>
          <cell r="H37">
            <v>244</v>
          </cell>
          <cell r="I37">
            <v>242</v>
          </cell>
          <cell r="J37">
            <v>224</v>
          </cell>
        </row>
        <row r="38">
          <cell r="A38" t="str">
            <v>13ECB0009M</v>
          </cell>
          <cell r="B38" t="str">
            <v>III</v>
          </cell>
          <cell r="C38" t="str">
            <v>TECOZAUTLA</v>
          </cell>
          <cell r="D38">
            <v>485</v>
          </cell>
          <cell r="E38">
            <v>448</v>
          </cell>
          <cell r="F38">
            <v>441</v>
          </cell>
          <cell r="G38">
            <v>422</v>
          </cell>
          <cell r="H38">
            <v>413</v>
          </cell>
          <cell r="I38">
            <v>476</v>
          </cell>
          <cell r="J38">
            <v>528</v>
          </cell>
        </row>
        <row r="39">
          <cell r="A39" t="str">
            <v>13ECB0044S</v>
          </cell>
          <cell r="B39" t="str">
            <v>V</v>
          </cell>
          <cell r="C39" t="str">
            <v>TEHUETLAN</v>
          </cell>
          <cell r="D39">
            <v>575</v>
          </cell>
          <cell r="E39">
            <v>608</v>
          </cell>
          <cell r="F39">
            <v>596</v>
          </cell>
          <cell r="G39">
            <v>589</v>
          </cell>
          <cell r="H39">
            <v>594</v>
          </cell>
          <cell r="I39">
            <v>539</v>
          </cell>
          <cell r="J39">
            <v>548</v>
          </cell>
        </row>
        <row r="40">
          <cell r="A40" t="str">
            <v>13ECB0026C</v>
          </cell>
          <cell r="B40" t="str">
            <v>I</v>
          </cell>
          <cell r="C40" t="str">
            <v>TELLEZ</v>
          </cell>
          <cell r="D40">
            <v>293</v>
          </cell>
          <cell r="E40">
            <v>290</v>
          </cell>
          <cell r="F40">
            <v>231</v>
          </cell>
          <cell r="G40">
            <v>250</v>
          </cell>
          <cell r="H40">
            <v>251</v>
          </cell>
          <cell r="I40">
            <v>270</v>
          </cell>
          <cell r="J40">
            <v>268</v>
          </cell>
        </row>
        <row r="41">
          <cell r="A41" t="str">
            <v>13ECB0003S</v>
          </cell>
          <cell r="B41" t="str">
            <v>II</v>
          </cell>
          <cell r="C41" t="str">
            <v>TENANGO DE DORIA</v>
          </cell>
          <cell r="D41">
            <v>398</v>
          </cell>
          <cell r="E41">
            <v>396</v>
          </cell>
          <cell r="F41">
            <v>409</v>
          </cell>
          <cell r="G41">
            <v>430</v>
          </cell>
          <cell r="H41">
            <v>426</v>
          </cell>
          <cell r="I41">
            <v>418</v>
          </cell>
          <cell r="J41">
            <v>431</v>
          </cell>
        </row>
        <row r="42">
          <cell r="A42" t="str">
            <v>13ECB0021H</v>
          </cell>
          <cell r="B42" t="str">
            <v>II</v>
          </cell>
          <cell r="C42" t="str">
            <v>TEPEAPULCO</v>
          </cell>
          <cell r="D42">
            <v>616</v>
          </cell>
          <cell r="E42">
            <v>514</v>
          </cell>
          <cell r="F42">
            <v>483</v>
          </cell>
          <cell r="G42">
            <v>477</v>
          </cell>
          <cell r="H42">
            <v>526</v>
          </cell>
          <cell r="I42">
            <v>528</v>
          </cell>
          <cell r="J42">
            <v>522</v>
          </cell>
        </row>
        <row r="43">
          <cell r="A43" t="str">
            <v>13ECB0018U</v>
          </cell>
          <cell r="B43" t="str">
            <v>VI</v>
          </cell>
          <cell r="C43" t="str">
            <v>TIANGUISTENGO</v>
          </cell>
          <cell r="D43">
            <v>193</v>
          </cell>
          <cell r="E43">
            <v>227</v>
          </cell>
          <cell r="F43">
            <v>238</v>
          </cell>
          <cell r="G43">
            <v>214</v>
          </cell>
          <cell r="H43">
            <v>195</v>
          </cell>
          <cell r="I43">
            <v>212</v>
          </cell>
          <cell r="J43">
            <v>222</v>
          </cell>
        </row>
        <row r="44">
          <cell r="A44" t="str">
            <v>13ECB0032N</v>
          </cell>
          <cell r="B44" t="str">
            <v>I</v>
          </cell>
          <cell r="C44" t="str">
            <v>TIZAYUCA</v>
          </cell>
          <cell r="D44">
            <v>644</v>
          </cell>
          <cell r="E44">
            <v>915</v>
          </cell>
          <cell r="F44">
            <v>967</v>
          </cell>
          <cell r="G44">
            <v>1002</v>
          </cell>
          <cell r="H44">
            <v>1011</v>
          </cell>
          <cell r="I44">
            <v>1002</v>
          </cell>
          <cell r="J44">
            <v>1043</v>
          </cell>
        </row>
        <row r="45">
          <cell r="A45" t="str">
            <v>13ECB0036J</v>
          </cell>
          <cell r="B45" t="str">
            <v>IV</v>
          </cell>
          <cell r="C45" t="str">
            <v>TLAHUELILPAN</v>
          </cell>
          <cell r="D45">
            <v>411</v>
          </cell>
          <cell r="E45">
            <v>374</v>
          </cell>
          <cell r="F45">
            <v>333</v>
          </cell>
          <cell r="G45">
            <v>395</v>
          </cell>
          <cell r="H45">
            <v>364</v>
          </cell>
          <cell r="I45">
            <v>414</v>
          </cell>
          <cell r="J45">
            <v>374</v>
          </cell>
        </row>
        <row r="46">
          <cell r="A46" t="str">
            <v>13ECB0005Q</v>
          </cell>
          <cell r="B46" t="str">
            <v>VI</v>
          </cell>
          <cell r="C46" t="str">
            <v>TLANCHINOL</v>
          </cell>
          <cell r="D46">
            <v>315</v>
          </cell>
          <cell r="E46">
            <v>392</v>
          </cell>
          <cell r="F46">
            <v>413</v>
          </cell>
          <cell r="G46">
            <v>385</v>
          </cell>
          <cell r="H46">
            <v>433</v>
          </cell>
          <cell r="I46">
            <v>418</v>
          </cell>
          <cell r="J46">
            <v>424</v>
          </cell>
        </row>
        <row r="47">
          <cell r="A47" t="str">
            <v>13ECB0006P</v>
          </cell>
          <cell r="B47" t="str">
            <v>I</v>
          </cell>
          <cell r="C47" t="str">
            <v>TOLCAYUCA</v>
          </cell>
          <cell r="D47">
            <v>626</v>
          </cell>
          <cell r="E47">
            <v>667</v>
          </cell>
          <cell r="F47">
            <v>691</v>
          </cell>
          <cell r="G47">
            <v>708</v>
          </cell>
          <cell r="H47">
            <v>717</v>
          </cell>
          <cell r="I47">
            <v>713</v>
          </cell>
          <cell r="J47">
            <v>721</v>
          </cell>
        </row>
        <row r="48">
          <cell r="A48" t="str">
            <v>13ECB0019T</v>
          </cell>
          <cell r="B48" t="str">
            <v>IV</v>
          </cell>
          <cell r="C48" t="str">
            <v>TULA</v>
          </cell>
          <cell r="D48">
            <v>407</v>
          </cell>
          <cell r="E48">
            <v>415</v>
          </cell>
          <cell r="F48">
            <v>393</v>
          </cell>
          <cell r="G48">
            <v>409</v>
          </cell>
          <cell r="H48">
            <v>401</v>
          </cell>
          <cell r="I48">
            <v>380</v>
          </cell>
          <cell r="J48">
            <v>418</v>
          </cell>
        </row>
        <row r="49">
          <cell r="A49" t="str">
            <v>13ECB0033M</v>
          </cell>
          <cell r="B49" t="str">
            <v>II</v>
          </cell>
          <cell r="C49" t="str">
            <v>TULANCINGO</v>
          </cell>
          <cell r="D49">
            <v>616</v>
          </cell>
          <cell r="E49">
            <v>702</v>
          </cell>
          <cell r="F49">
            <v>680</v>
          </cell>
          <cell r="G49">
            <v>672</v>
          </cell>
          <cell r="H49">
            <v>634</v>
          </cell>
          <cell r="I49">
            <v>605</v>
          </cell>
          <cell r="J49">
            <v>596</v>
          </cell>
        </row>
        <row r="50">
          <cell r="A50" t="str">
            <v>13ECB0025D</v>
          </cell>
          <cell r="B50" t="str">
            <v>V</v>
          </cell>
          <cell r="C50" t="str">
            <v>XOCHIATIPAN</v>
          </cell>
          <cell r="D50">
            <v>483</v>
          </cell>
          <cell r="E50">
            <v>443</v>
          </cell>
          <cell r="F50">
            <v>477</v>
          </cell>
          <cell r="G50">
            <v>471</v>
          </cell>
          <cell r="H50">
            <v>489</v>
          </cell>
          <cell r="I50">
            <v>465</v>
          </cell>
          <cell r="J50">
            <v>432</v>
          </cell>
        </row>
        <row r="51">
          <cell r="A51" t="str">
            <v>13ECB0041V</v>
          </cell>
          <cell r="B51" t="str">
            <v>III</v>
          </cell>
          <cell r="C51" t="str">
            <v>XUCHITLAN SAN SALVADOR</v>
          </cell>
          <cell r="D51">
            <v>260</v>
          </cell>
          <cell r="E51">
            <v>243</v>
          </cell>
          <cell r="F51">
            <v>240</v>
          </cell>
          <cell r="G51">
            <v>226</v>
          </cell>
          <cell r="H51">
            <v>232</v>
          </cell>
          <cell r="I51">
            <v>239</v>
          </cell>
          <cell r="J51">
            <v>220</v>
          </cell>
        </row>
        <row r="52">
          <cell r="A52" t="str">
            <v>13ECB0024E</v>
          </cell>
          <cell r="B52" t="str">
            <v>I</v>
          </cell>
          <cell r="C52" t="str">
            <v>ZAPOTLAN</v>
          </cell>
          <cell r="D52">
            <v>278</v>
          </cell>
          <cell r="E52">
            <v>274</v>
          </cell>
          <cell r="F52">
            <v>252</v>
          </cell>
          <cell r="G52">
            <v>283</v>
          </cell>
          <cell r="H52">
            <v>295</v>
          </cell>
          <cell r="I52">
            <v>318</v>
          </cell>
          <cell r="J52">
            <v>344</v>
          </cell>
        </row>
        <row r="53">
          <cell r="A53" t="str">
            <v>13ECB0007O</v>
          </cell>
          <cell r="B53" t="str">
            <v>I</v>
          </cell>
          <cell r="C53" t="str">
            <v>ZEMPOALA</v>
          </cell>
          <cell r="D53">
            <v>565</v>
          </cell>
          <cell r="E53">
            <v>609</v>
          </cell>
          <cell r="F53">
            <v>601</v>
          </cell>
          <cell r="G53">
            <v>575</v>
          </cell>
          <cell r="H53">
            <v>563</v>
          </cell>
          <cell r="I53">
            <v>591</v>
          </cell>
          <cell r="J53">
            <v>593</v>
          </cell>
        </row>
        <row r="54">
          <cell r="A54" t="str">
            <v>13ECB0004R</v>
          </cell>
          <cell r="B54" t="str">
            <v>III</v>
          </cell>
          <cell r="C54" t="str">
            <v>ZIMAPAN</v>
          </cell>
          <cell r="D54">
            <v>1038</v>
          </cell>
          <cell r="E54">
            <v>1089</v>
          </cell>
          <cell r="F54">
            <v>1030</v>
          </cell>
          <cell r="G54">
            <v>1006</v>
          </cell>
          <cell r="H54">
            <v>982</v>
          </cell>
          <cell r="I54">
            <v>928</v>
          </cell>
          <cell r="J54">
            <v>825</v>
          </cell>
        </row>
        <row r="55">
          <cell r="A55" t="str">
            <v>13ECB0045R</v>
          </cell>
          <cell r="B55" t="str">
            <v>III</v>
          </cell>
          <cell r="C55" t="str">
            <v>ZIMAPAN II</v>
          </cell>
          <cell r="D55">
            <v>313</v>
          </cell>
          <cell r="E55">
            <v>309</v>
          </cell>
          <cell r="F55">
            <v>307</v>
          </cell>
          <cell r="G55">
            <v>309</v>
          </cell>
          <cell r="H55">
            <v>300</v>
          </cell>
          <cell r="I55">
            <v>301</v>
          </cell>
          <cell r="J55">
            <v>306</v>
          </cell>
        </row>
        <row r="56">
          <cell r="A56" t="str">
            <v>13EMS0074T</v>
          </cell>
          <cell r="B56" t="str">
            <v>V</v>
          </cell>
          <cell r="C56" t="str">
            <v>ACANOA</v>
          </cell>
          <cell r="D56">
            <v>69</v>
          </cell>
          <cell r="E56">
            <v>128</v>
          </cell>
          <cell r="F56">
            <v>129</v>
          </cell>
          <cell r="G56">
            <v>142</v>
          </cell>
          <cell r="H56">
            <v>154</v>
          </cell>
          <cell r="I56">
            <v>184</v>
          </cell>
          <cell r="J56">
            <v>173</v>
          </cell>
        </row>
        <row r="57">
          <cell r="A57" t="str">
            <v>13EMS0015D</v>
          </cell>
          <cell r="B57" t="str">
            <v>VI</v>
          </cell>
          <cell r="C57" t="str">
            <v>ACAPA</v>
          </cell>
          <cell r="D57">
            <v>82</v>
          </cell>
          <cell r="E57">
            <v>75</v>
          </cell>
          <cell r="F57">
            <v>75</v>
          </cell>
          <cell r="G57">
            <v>92</v>
          </cell>
          <cell r="H57">
            <v>109</v>
          </cell>
          <cell r="I57">
            <v>95</v>
          </cell>
          <cell r="J57">
            <v>94</v>
          </cell>
        </row>
        <row r="58">
          <cell r="A58" t="str">
            <v>13EMS0072V</v>
          </cell>
          <cell r="B58" t="str">
            <v>V</v>
          </cell>
          <cell r="C58" t="str">
            <v>ACATEPEC</v>
          </cell>
          <cell r="D58">
            <v>62</v>
          </cell>
          <cell r="E58">
            <v>85</v>
          </cell>
          <cell r="F58">
            <v>89</v>
          </cell>
          <cell r="G58">
            <v>78</v>
          </cell>
          <cell r="H58">
            <v>85</v>
          </cell>
          <cell r="I58">
            <v>90</v>
          </cell>
          <cell r="J58">
            <v>98</v>
          </cell>
        </row>
        <row r="59">
          <cell r="A59" t="str">
            <v>13EMS0055E</v>
          </cell>
          <cell r="B59" t="str">
            <v>VI</v>
          </cell>
          <cell r="C59" t="str">
            <v>ACOXCATLAN</v>
          </cell>
          <cell r="D59">
            <v>125</v>
          </cell>
          <cell r="E59">
            <v>100</v>
          </cell>
          <cell r="F59">
            <v>80</v>
          </cell>
          <cell r="G59">
            <v>81</v>
          </cell>
          <cell r="H59">
            <v>94</v>
          </cell>
          <cell r="I59">
            <v>98</v>
          </cell>
          <cell r="J59">
            <v>104</v>
          </cell>
        </row>
        <row r="60">
          <cell r="A60" t="str">
            <v>13EMS0064M</v>
          </cell>
          <cell r="B60" t="str">
            <v>VI</v>
          </cell>
          <cell r="C60" t="str">
            <v>ACOYOTLA</v>
          </cell>
          <cell r="D60">
            <v>122</v>
          </cell>
          <cell r="E60">
            <v>97</v>
          </cell>
          <cell r="F60">
            <v>97</v>
          </cell>
          <cell r="G60">
            <v>101</v>
          </cell>
          <cell r="H60">
            <v>89</v>
          </cell>
          <cell r="I60">
            <v>86</v>
          </cell>
          <cell r="J60">
            <v>91</v>
          </cell>
        </row>
        <row r="61">
          <cell r="A61" t="str">
            <v>13EMS0067J</v>
          </cell>
          <cell r="B61" t="str">
            <v>III</v>
          </cell>
          <cell r="C61" t="str">
            <v>AGUAS BLANCAS</v>
          </cell>
          <cell r="D61">
            <v>133</v>
          </cell>
          <cell r="E61">
            <v>167</v>
          </cell>
          <cell r="F61">
            <v>165</v>
          </cell>
          <cell r="G61">
            <v>140</v>
          </cell>
          <cell r="H61">
            <v>131</v>
          </cell>
          <cell r="I61">
            <v>124</v>
          </cell>
          <cell r="J61">
            <v>122</v>
          </cell>
        </row>
        <row r="62">
          <cell r="A62" t="str">
            <v>13EMS0047W</v>
          </cell>
          <cell r="B62" t="str">
            <v>III</v>
          </cell>
          <cell r="C62" t="str">
            <v>ALFAJAYUCAN</v>
          </cell>
          <cell r="D62">
            <v>208</v>
          </cell>
          <cell r="E62">
            <v>201</v>
          </cell>
          <cell r="F62">
            <v>226</v>
          </cell>
          <cell r="G62">
            <v>231</v>
          </cell>
          <cell r="H62">
            <v>222</v>
          </cell>
          <cell r="I62">
            <v>226</v>
          </cell>
          <cell r="J62">
            <v>219</v>
          </cell>
        </row>
        <row r="63">
          <cell r="A63" t="str">
            <v>13EMS0093H</v>
          </cell>
          <cell r="B63" t="str">
            <v>VI</v>
          </cell>
          <cell r="C63" t="str">
            <v>ATECOXCO</v>
          </cell>
          <cell r="D63">
            <v>0</v>
          </cell>
          <cell r="E63">
            <v>59</v>
          </cell>
          <cell r="F63">
            <v>62</v>
          </cell>
          <cell r="G63">
            <v>60</v>
          </cell>
          <cell r="H63">
            <v>58</v>
          </cell>
          <cell r="I63">
            <v>55</v>
          </cell>
          <cell r="J63">
            <v>61</v>
          </cell>
        </row>
        <row r="64">
          <cell r="A64" t="str">
            <v>13EMS0073U</v>
          </cell>
          <cell r="B64" t="str">
            <v>III</v>
          </cell>
          <cell r="C64" t="str">
            <v>BOCUA</v>
          </cell>
          <cell r="D64">
            <v>38</v>
          </cell>
          <cell r="E64">
            <v>54</v>
          </cell>
          <cell r="F64">
            <v>40</v>
          </cell>
          <cell r="G64">
            <v>31</v>
          </cell>
          <cell r="H64">
            <v>33</v>
          </cell>
          <cell r="I64">
            <v>34</v>
          </cell>
          <cell r="J64">
            <v>33</v>
          </cell>
        </row>
        <row r="65">
          <cell r="A65" t="str">
            <v>13EMS0045Y</v>
          </cell>
          <cell r="B65" t="str">
            <v>IV</v>
          </cell>
          <cell r="C65" t="str">
            <v>BOMINTZHA</v>
          </cell>
          <cell r="D65">
            <v>184</v>
          </cell>
          <cell r="E65">
            <v>159</v>
          </cell>
          <cell r="F65">
            <v>138</v>
          </cell>
          <cell r="G65">
            <v>128</v>
          </cell>
          <cell r="H65">
            <v>118</v>
          </cell>
          <cell r="I65">
            <v>115</v>
          </cell>
          <cell r="J65">
            <v>111</v>
          </cell>
        </row>
        <row r="66">
          <cell r="A66" t="str">
            <v>13EMS0049U</v>
          </cell>
          <cell r="B66" t="str">
            <v>III</v>
          </cell>
          <cell r="C66" t="str">
            <v>CAHUAZAS</v>
          </cell>
          <cell r="D66">
            <v>82</v>
          </cell>
          <cell r="E66">
            <v>70</v>
          </cell>
          <cell r="F66">
            <v>103</v>
          </cell>
          <cell r="G66">
            <v>81</v>
          </cell>
          <cell r="H66">
            <v>82</v>
          </cell>
          <cell r="I66">
            <v>68</v>
          </cell>
          <cell r="J66">
            <v>67</v>
          </cell>
        </row>
        <row r="67">
          <cell r="A67" t="str">
            <v>13EMS0051I</v>
          </cell>
          <cell r="B67" t="str">
            <v>VI</v>
          </cell>
          <cell r="C67" t="str">
            <v>CARPINTEROS</v>
          </cell>
          <cell r="D67">
            <v>85</v>
          </cell>
          <cell r="E67">
            <v>67</v>
          </cell>
          <cell r="F67">
            <v>66</v>
          </cell>
          <cell r="G67">
            <v>84</v>
          </cell>
          <cell r="H67">
            <v>94</v>
          </cell>
          <cell r="I67">
            <v>86</v>
          </cell>
          <cell r="J67">
            <v>85</v>
          </cell>
        </row>
        <row r="68">
          <cell r="A68" t="str">
            <v>13EMS0019Z</v>
          </cell>
          <cell r="B68" t="str">
            <v>III</v>
          </cell>
          <cell r="C68" t="str">
            <v>CHALAHUITE</v>
          </cell>
          <cell r="D68">
            <v>103</v>
          </cell>
          <cell r="E68">
            <v>117</v>
          </cell>
          <cell r="F68">
            <v>116</v>
          </cell>
          <cell r="G68">
            <v>123</v>
          </cell>
          <cell r="H68">
            <v>134</v>
          </cell>
          <cell r="I68">
            <v>147</v>
          </cell>
          <cell r="J68">
            <v>108</v>
          </cell>
        </row>
        <row r="69">
          <cell r="A69" t="str">
            <v>13EMS0005X</v>
          </cell>
          <cell r="B69" t="str">
            <v>VI</v>
          </cell>
          <cell r="C69" t="str">
            <v>CHANTASCO</v>
          </cell>
          <cell r="D69">
            <v>117</v>
          </cell>
          <cell r="E69">
            <v>112</v>
          </cell>
          <cell r="F69">
            <v>118</v>
          </cell>
          <cell r="G69">
            <v>110</v>
          </cell>
          <cell r="H69">
            <v>103</v>
          </cell>
          <cell r="I69">
            <v>126</v>
          </cell>
          <cell r="J69">
            <v>151</v>
          </cell>
        </row>
        <row r="70">
          <cell r="A70" t="str">
            <v>13EMS0086Y</v>
          </cell>
          <cell r="B70" t="str">
            <v>III</v>
          </cell>
          <cell r="C70" t="str">
            <v>CHAPULHUACAN</v>
          </cell>
          <cell r="D70">
            <v>0</v>
          </cell>
          <cell r="E70">
            <v>183</v>
          </cell>
          <cell r="F70">
            <v>164</v>
          </cell>
          <cell r="G70">
            <v>180</v>
          </cell>
          <cell r="H70">
            <v>176</v>
          </cell>
          <cell r="I70">
            <v>215</v>
          </cell>
          <cell r="J70">
            <v>195</v>
          </cell>
        </row>
        <row r="71">
          <cell r="A71" t="str">
            <v>13EMS0004Y</v>
          </cell>
          <cell r="B71" t="str">
            <v>III</v>
          </cell>
          <cell r="C71" t="str">
            <v>CIENEGUILLA</v>
          </cell>
          <cell r="D71">
            <v>118</v>
          </cell>
          <cell r="E71">
            <v>114</v>
          </cell>
          <cell r="F71">
            <v>110</v>
          </cell>
          <cell r="G71">
            <v>115</v>
          </cell>
          <cell r="H71">
            <v>115</v>
          </cell>
          <cell r="I71">
            <v>117</v>
          </cell>
          <cell r="J71">
            <v>92</v>
          </cell>
        </row>
        <row r="72">
          <cell r="A72" t="str">
            <v>13EMS0085Z</v>
          </cell>
          <cell r="B72" t="str">
            <v>V</v>
          </cell>
          <cell r="C72" t="str">
            <v>COCHOTLA</v>
          </cell>
          <cell r="D72">
            <v>0</v>
          </cell>
          <cell r="E72">
            <v>151</v>
          </cell>
          <cell r="F72">
            <v>146</v>
          </cell>
          <cell r="G72">
            <v>162</v>
          </cell>
          <cell r="H72">
            <v>160</v>
          </cell>
          <cell r="I72">
            <v>141</v>
          </cell>
          <cell r="J72">
            <v>140</v>
          </cell>
        </row>
        <row r="73">
          <cell r="A73" t="str">
            <v>13EMS0065L</v>
          </cell>
          <cell r="B73" t="str">
            <v>V</v>
          </cell>
          <cell r="C73" t="str">
            <v>CUATLIMAX</v>
          </cell>
          <cell r="D73">
            <v>85</v>
          </cell>
          <cell r="E73">
            <v>63</v>
          </cell>
          <cell r="F73">
            <v>77</v>
          </cell>
          <cell r="G73">
            <v>79</v>
          </cell>
          <cell r="H73">
            <v>91</v>
          </cell>
          <cell r="I73">
            <v>80</v>
          </cell>
          <cell r="J73">
            <v>90</v>
          </cell>
        </row>
        <row r="74">
          <cell r="A74" t="str">
            <v>13EMS0029G</v>
          </cell>
          <cell r="B74" t="str">
            <v>VI</v>
          </cell>
          <cell r="C74" t="str">
            <v>CUATOLOL</v>
          </cell>
          <cell r="D74">
            <v>137</v>
          </cell>
          <cell r="E74">
            <v>141</v>
          </cell>
          <cell r="F74">
            <v>134</v>
          </cell>
          <cell r="G74">
            <v>135</v>
          </cell>
          <cell r="H74">
            <v>118</v>
          </cell>
          <cell r="I74">
            <v>116</v>
          </cell>
          <cell r="J74">
            <v>114</v>
          </cell>
        </row>
        <row r="75">
          <cell r="A75" t="str">
            <v>13EMS0060Q</v>
          </cell>
          <cell r="B75" t="str">
            <v>IV</v>
          </cell>
          <cell r="C75" t="str">
            <v>DOXEY</v>
          </cell>
          <cell r="D75">
            <v>128</v>
          </cell>
          <cell r="E75">
            <v>120</v>
          </cell>
          <cell r="F75">
            <v>102</v>
          </cell>
          <cell r="G75">
            <v>95</v>
          </cell>
          <cell r="H75">
            <v>85</v>
          </cell>
          <cell r="I75">
            <v>100</v>
          </cell>
          <cell r="J75">
            <v>76</v>
          </cell>
        </row>
        <row r="76">
          <cell r="A76" t="str">
            <v>13EMS0003Z</v>
          </cell>
          <cell r="B76" t="str">
            <v>III</v>
          </cell>
          <cell r="C76" t="str">
            <v>DURANGO</v>
          </cell>
          <cell r="D76">
            <v>184</v>
          </cell>
          <cell r="E76">
            <v>152</v>
          </cell>
          <cell r="F76">
            <v>113</v>
          </cell>
          <cell r="G76">
            <v>115</v>
          </cell>
          <cell r="H76">
            <v>99</v>
          </cell>
          <cell r="I76">
            <v>99</v>
          </cell>
          <cell r="J76">
            <v>99</v>
          </cell>
        </row>
        <row r="77">
          <cell r="A77" t="str">
            <v>13EMS0016C</v>
          </cell>
          <cell r="B77" t="str">
            <v>V</v>
          </cell>
          <cell r="C77" t="str">
            <v>EL IXTLE</v>
          </cell>
          <cell r="D77">
            <v>109</v>
          </cell>
          <cell r="E77">
            <v>112</v>
          </cell>
          <cell r="F77">
            <v>125</v>
          </cell>
          <cell r="G77">
            <v>131</v>
          </cell>
          <cell r="H77">
            <v>133</v>
          </cell>
          <cell r="I77">
            <v>142</v>
          </cell>
          <cell r="J77">
            <v>137</v>
          </cell>
        </row>
        <row r="78">
          <cell r="A78" t="str">
            <v>13EMS0069H</v>
          </cell>
          <cell r="B78" t="str">
            <v>III</v>
          </cell>
          <cell r="C78" t="str">
            <v>EL RAYO</v>
          </cell>
          <cell r="D78">
            <v>89</v>
          </cell>
          <cell r="E78">
            <v>122</v>
          </cell>
          <cell r="F78">
            <v>105</v>
          </cell>
          <cell r="G78">
            <v>94</v>
          </cell>
          <cell r="H78">
            <v>91</v>
          </cell>
          <cell r="I78">
            <v>109</v>
          </cell>
          <cell r="J78">
            <v>108</v>
          </cell>
        </row>
        <row r="79">
          <cell r="A79" t="str">
            <v>13EMS0006W</v>
          </cell>
          <cell r="B79" t="str">
            <v>III</v>
          </cell>
          <cell r="C79" t="str">
            <v>GUNDHO</v>
          </cell>
          <cell r="D79">
            <v>71</v>
          </cell>
          <cell r="E79">
            <v>48</v>
          </cell>
          <cell r="F79">
            <v>43</v>
          </cell>
          <cell r="G79">
            <v>45</v>
          </cell>
          <cell r="H79">
            <v>46</v>
          </cell>
          <cell r="I79">
            <v>49</v>
          </cell>
          <cell r="J79">
            <v>41</v>
          </cell>
        </row>
        <row r="80">
          <cell r="A80" t="str">
            <v>13EMS0059A</v>
          </cell>
          <cell r="B80" t="str">
            <v>VI</v>
          </cell>
          <cell r="C80" t="str">
            <v>HUALULA</v>
          </cell>
          <cell r="D80">
            <v>81</v>
          </cell>
          <cell r="E80">
            <v>83</v>
          </cell>
          <cell r="F80">
            <v>71</v>
          </cell>
          <cell r="G80">
            <v>61</v>
          </cell>
          <cell r="H80">
            <v>65</v>
          </cell>
          <cell r="I80">
            <v>77</v>
          </cell>
          <cell r="J80">
            <v>91</v>
          </cell>
        </row>
        <row r="81">
          <cell r="A81" t="str">
            <v>13EMS0095F</v>
          </cell>
          <cell r="B81" t="str">
            <v>VI</v>
          </cell>
          <cell r="C81" t="str">
            <v>HUEYAPA</v>
          </cell>
          <cell r="D81">
            <v>0</v>
          </cell>
          <cell r="E81">
            <v>138</v>
          </cell>
          <cell r="F81">
            <v>118</v>
          </cell>
          <cell r="G81">
            <v>125</v>
          </cell>
          <cell r="H81">
            <v>116</v>
          </cell>
          <cell r="I81">
            <v>139</v>
          </cell>
          <cell r="J81">
            <v>130</v>
          </cell>
        </row>
        <row r="82">
          <cell r="A82" t="str">
            <v>13EMS0076R</v>
          </cell>
          <cell r="B82" t="str">
            <v>II</v>
          </cell>
          <cell r="C82" t="str">
            <v>HUEYAPITA</v>
          </cell>
          <cell r="D82">
            <v>116</v>
          </cell>
          <cell r="E82">
            <v>167</v>
          </cell>
          <cell r="F82">
            <v>166</v>
          </cell>
          <cell r="G82">
            <v>136</v>
          </cell>
          <cell r="H82">
            <v>139</v>
          </cell>
          <cell r="I82">
            <v>128</v>
          </cell>
          <cell r="J82">
            <v>143</v>
          </cell>
        </row>
        <row r="83">
          <cell r="A83" t="str">
            <v>13EMS0010I</v>
          </cell>
          <cell r="B83" t="str">
            <v>VI</v>
          </cell>
          <cell r="C83" t="str">
            <v>HUITEPEC</v>
          </cell>
          <cell r="D83">
            <v>119</v>
          </cell>
          <cell r="E83">
            <v>121</v>
          </cell>
          <cell r="F83">
            <v>109</v>
          </cell>
          <cell r="G83">
            <v>116</v>
          </cell>
          <cell r="H83">
            <v>117</v>
          </cell>
          <cell r="I83">
            <v>136</v>
          </cell>
          <cell r="J83">
            <v>135</v>
          </cell>
        </row>
        <row r="84">
          <cell r="A84" t="str">
            <v>13EMS0082B</v>
          </cell>
          <cell r="B84" t="str">
            <v>I</v>
          </cell>
          <cell r="C84" t="str">
            <v>HUITZILA</v>
          </cell>
          <cell r="D84">
            <v>193</v>
          </cell>
          <cell r="E84">
            <v>339</v>
          </cell>
          <cell r="F84">
            <v>377</v>
          </cell>
          <cell r="G84">
            <v>430</v>
          </cell>
          <cell r="H84">
            <v>379</v>
          </cell>
          <cell r="I84">
            <v>384</v>
          </cell>
          <cell r="J84">
            <v>338</v>
          </cell>
        </row>
        <row r="85">
          <cell r="A85" t="str">
            <v>13EMS0011H</v>
          </cell>
          <cell r="B85" t="str">
            <v>V</v>
          </cell>
          <cell r="C85" t="str">
            <v>IXTACZOQUICO</v>
          </cell>
          <cell r="D85">
            <v>162</v>
          </cell>
          <cell r="E85">
            <v>168</v>
          </cell>
          <cell r="F85">
            <v>156</v>
          </cell>
          <cell r="G85">
            <v>139</v>
          </cell>
          <cell r="H85">
            <v>122</v>
          </cell>
          <cell r="I85">
            <v>118</v>
          </cell>
          <cell r="J85">
            <v>133</v>
          </cell>
        </row>
        <row r="86">
          <cell r="A86" t="str">
            <v>13EMS0080D</v>
          </cell>
          <cell r="B86" t="str">
            <v>VI</v>
          </cell>
          <cell r="C86" t="str">
            <v>JALAPA</v>
          </cell>
          <cell r="D86">
            <v>61</v>
          </cell>
          <cell r="E86">
            <v>43</v>
          </cell>
          <cell r="F86">
            <v>41</v>
          </cell>
          <cell r="G86">
            <v>42</v>
          </cell>
          <cell r="H86">
            <v>45</v>
          </cell>
          <cell r="I86">
            <v>52</v>
          </cell>
          <cell r="J86">
            <v>51</v>
          </cell>
        </row>
        <row r="87">
          <cell r="A87" t="str">
            <v>13EMS0048V</v>
          </cell>
          <cell r="B87" t="str">
            <v>VI</v>
          </cell>
          <cell r="C87" t="str">
            <v>JALPA</v>
          </cell>
          <cell r="D87">
            <v>113</v>
          </cell>
          <cell r="E87">
            <v>114</v>
          </cell>
          <cell r="F87">
            <v>130</v>
          </cell>
          <cell r="G87">
            <v>136</v>
          </cell>
          <cell r="H87">
            <v>127</v>
          </cell>
          <cell r="I87">
            <v>117</v>
          </cell>
          <cell r="J87">
            <v>117</v>
          </cell>
        </row>
        <row r="88">
          <cell r="A88" t="str">
            <v>13EMS0027I</v>
          </cell>
          <cell r="B88" t="str">
            <v>III</v>
          </cell>
          <cell r="C88" t="str">
            <v>JILIAPAN</v>
          </cell>
          <cell r="D88">
            <v>173</v>
          </cell>
          <cell r="E88">
            <v>157</v>
          </cell>
          <cell r="F88">
            <v>150</v>
          </cell>
          <cell r="G88">
            <v>159</v>
          </cell>
          <cell r="H88">
            <v>158</v>
          </cell>
          <cell r="I88">
            <v>149</v>
          </cell>
          <cell r="J88">
            <v>143</v>
          </cell>
        </row>
        <row r="89">
          <cell r="A89" t="str">
            <v>13EMS0014E</v>
          </cell>
          <cell r="B89" t="str">
            <v>VI</v>
          </cell>
          <cell r="C89" t="str">
            <v>JUAREZ HIDALGO</v>
          </cell>
          <cell r="D89">
            <v>88</v>
          </cell>
          <cell r="E89">
            <v>62</v>
          </cell>
          <cell r="F89">
            <v>54</v>
          </cell>
          <cell r="G89">
            <v>55</v>
          </cell>
          <cell r="H89">
            <v>55</v>
          </cell>
          <cell r="I89">
            <v>48</v>
          </cell>
          <cell r="J89">
            <v>51</v>
          </cell>
        </row>
        <row r="90">
          <cell r="A90" t="str">
            <v>13EMS0089V</v>
          </cell>
          <cell r="B90" t="str">
            <v>III</v>
          </cell>
          <cell r="C90" t="str">
            <v>JULIAN VILLAGRAN</v>
          </cell>
          <cell r="D90">
            <v>0</v>
          </cell>
          <cell r="E90">
            <v>207</v>
          </cell>
          <cell r="F90">
            <v>183</v>
          </cell>
          <cell r="G90">
            <v>161</v>
          </cell>
          <cell r="H90">
            <v>164</v>
          </cell>
          <cell r="I90">
            <v>164</v>
          </cell>
          <cell r="J90">
            <v>159</v>
          </cell>
        </row>
        <row r="91">
          <cell r="A91" t="str">
            <v>13EMS0091J</v>
          </cell>
          <cell r="B91" t="str">
            <v>III</v>
          </cell>
          <cell r="C91" t="str">
            <v>LA GARGANTILLA</v>
          </cell>
          <cell r="D91">
            <v>0</v>
          </cell>
          <cell r="E91">
            <v>143</v>
          </cell>
          <cell r="F91">
            <v>116</v>
          </cell>
          <cell r="G91">
            <v>111</v>
          </cell>
          <cell r="H91">
            <v>107</v>
          </cell>
          <cell r="I91">
            <v>90</v>
          </cell>
          <cell r="J91">
            <v>107</v>
          </cell>
        </row>
        <row r="92">
          <cell r="A92" t="str">
            <v>13EMS0018A</v>
          </cell>
          <cell r="B92" t="str">
            <v>III</v>
          </cell>
          <cell r="C92" t="str">
            <v>LA PALMA</v>
          </cell>
          <cell r="D92">
            <v>49</v>
          </cell>
          <cell r="E92">
            <v>54</v>
          </cell>
          <cell r="F92">
            <v>44</v>
          </cell>
          <cell r="G92">
            <v>44</v>
          </cell>
          <cell r="H92">
            <v>42</v>
          </cell>
          <cell r="I92">
            <v>45</v>
          </cell>
          <cell r="J92">
            <v>44</v>
          </cell>
        </row>
        <row r="93">
          <cell r="A93" t="str">
            <v>13EMS0081C</v>
          </cell>
          <cell r="B93" t="str">
            <v>I</v>
          </cell>
          <cell r="C93" t="str">
            <v>LA PROVIDENCIA</v>
          </cell>
          <cell r="D93">
            <v>131</v>
          </cell>
          <cell r="E93">
            <v>212</v>
          </cell>
          <cell r="F93">
            <v>277</v>
          </cell>
          <cell r="G93">
            <v>294</v>
          </cell>
          <cell r="H93">
            <v>300</v>
          </cell>
          <cell r="I93">
            <v>313</v>
          </cell>
          <cell r="J93">
            <v>331</v>
          </cell>
        </row>
        <row r="94">
          <cell r="A94" t="str">
            <v>13EMS0001A</v>
          </cell>
          <cell r="B94" t="str">
            <v>V</v>
          </cell>
          <cell r="C94" t="str">
            <v>LAS PIEDRAS</v>
          </cell>
          <cell r="D94">
            <v>167</v>
          </cell>
          <cell r="E94">
            <v>204</v>
          </cell>
          <cell r="F94">
            <v>207</v>
          </cell>
          <cell r="G94">
            <v>205</v>
          </cell>
          <cell r="H94">
            <v>207</v>
          </cell>
          <cell r="I94">
            <v>197</v>
          </cell>
          <cell r="J94">
            <v>161</v>
          </cell>
        </row>
        <row r="95">
          <cell r="A95" t="str">
            <v>13EMS0090K</v>
          </cell>
          <cell r="B95" t="str">
            <v>VI</v>
          </cell>
          <cell r="C95" t="str">
            <v>LOLOTLA</v>
          </cell>
          <cell r="D95">
            <v>0</v>
          </cell>
          <cell r="E95">
            <v>102</v>
          </cell>
          <cell r="F95">
            <v>88</v>
          </cell>
          <cell r="G95">
            <v>83</v>
          </cell>
          <cell r="H95">
            <v>82</v>
          </cell>
          <cell r="I95">
            <v>91</v>
          </cell>
          <cell r="J95">
            <v>97</v>
          </cell>
        </row>
        <row r="96">
          <cell r="A96" t="str">
            <v>13EMS0096E</v>
          </cell>
          <cell r="B96" t="str">
            <v>IV</v>
          </cell>
          <cell r="C96" t="str">
            <v>MICHIMALOYA</v>
          </cell>
          <cell r="D96">
            <v>0</v>
          </cell>
          <cell r="E96">
            <v>144</v>
          </cell>
          <cell r="F96">
            <v>126</v>
          </cell>
          <cell r="G96">
            <v>141</v>
          </cell>
          <cell r="H96">
            <v>156</v>
          </cell>
          <cell r="I96">
            <v>165</v>
          </cell>
          <cell r="J96">
            <v>161</v>
          </cell>
        </row>
        <row r="97">
          <cell r="A97" t="str">
            <v>13EMS0008U</v>
          </cell>
          <cell r="B97" t="str">
            <v>I</v>
          </cell>
          <cell r="C97" t="str">
            <v>MINERAL DEL CHICO</v>
          </cell>
          <cell r="D97">
            <v>129</v>
          </cell>
          <cell r="E97">
            <v>138</v>
          </cell>
          <cell r="F97">
            <v>126</v>
          </cell>
          <cell r="G97">
            <v>140</v>
          </cell>
          <cell r="H97">
            <v>136</v>
          </cell>
          <cell r="I97">
            <v>159</v>
          </cell>
          <cell r="J97">
            <v>166</v>
          </cell>
        </row>
        <row r="98">
          <cell r="A98" t="str">
            <v>13EMS0026J</v>
          </cell>
          <cell r="B98" t="str">
            <v>III</v>
          </cell>
          <cell r="C98" t="str">
            <v>NICOLAS FLORES</v>
          </cell>
          <cell r="D98">
            <v>130</v>
          </cell>
          <cell r="E98">
            <v>131</v>
          </cell>
          <cell r="F98">
            <v>141</v>
          </cell>
          <cell r="G98">
            <v>151</v>
          </cell>
          <cell r="H98">
            <v>143</v>
          </cell>
          <cell r="I98">
            <v>149</v>
          </cell>
          <cell r="J98">
            <v>149</v>
          </cell>
        </row>
        <row r="99">
          <cell r="A99" t="str">
            <v>13EMS0075S</v>
          </cell>
          <cell r="B99" t="str">
            <v>V</v>
          </cell>
          <cell r="C99" t="str">
            <v>OXELOCO</v>
          </cell>
          <cell r="D99">
            <v>86</v>
          </cell>
          <cell r="E99">
            <v>160</v>
          </cell>
          <cell r="F99">
            <v>210</v>
          </cell>
          <cell r="G99">
            <v>220</v>
          </cell>
          <cell r="H99">
            <v>216</v>
          </cell>
          <cell r="I99">
            <v>187</v>
          </cell>
          <cell r="J99">
            <v>176</v>
          </cell>
        </row>
        <row r="100">
          <cell r="A100" t="str">
            <v>13EMS0040C</v>
          </cell>
          <cell r="B100" t="str">
            <v>V</v>
          </cell>
          <cell r="C100" t="str">
            <v>PAPATLATLA</v>
          </cell>
          <cell r="D100">
            <v>163</v>
          </cell>
          <cell r="E100">
            <v>141</v>
          </cell>
          <cell r="F100">
            <v>130</v>
          </cell>
          <cell r="G100">
            <v>139</v>
          </cell>
          <cell r="H100">
            <v>157</v>
          </cell>
          <cell r="I100">
            <v>176</v>
          </cell>
          <cell r="J100">
            <v>185</v>
          </cell>
        </row>
        <row r="101">
          <cell r="A101" t="str">
            <v>13EMS0063N</v>
          </cell>
          <cell r="B101" t="str">
            <v>VI</v>
          </cell>
          <cell r="C101" t="str">
            <v>POLINTOTLA</v>
          </cell>
          <cell r="D101">
            <v>71</v>
          </cell>
          <cell r="E101">
            <v>78</v>
          </cell>
          <cell r="F101">
            <v>89</v>
          </cell>
          <cell r="G101">
            <v>63</v>
          </cell>
          <cell r="H101">
            <v>84</v>
          </cell>
          <cell r="I101">
            <v>57</v>
          </cell>
          <cell r="J101">
            <v>48</v>
          </cell>
        </row>
        <row r="102">
          <cell r="A102" t="str">
            <v>13EMS0083A</v>
          </cell>
          <cell r="B102" t="str">
            <v>IV</v>
          </cell>
          <cell r="C102" t="str">
            <v>PROGRESO DE OBREGON</v>
          </cell>
          <cell r="D102">
            <v>0</v>
          </cell>
          <cell r="E102">
            <v>134</v>
          </cell>
          <cell r="F102">
            <v>326</v>
          </cell>
          <cell r="G102">
            <v>323</v>
          </cell>
          <cell r="H102">
            <v>272</v>
          </cell>
          <cell r="I102">
            <v>260</v>
          </cell>
          <cell r="J102">
            <v>250</v>
          </cell>
        </row>
        <row r="103">
          <cell r="A103" t="str">
            <v>13EMS0030W</v>
          </cell>
          <cell r="B103" t="str">
            <v>VI</v>
          </cell>
          <cell r="C103" t="str">
            <v>SAN AGUSTIN METZQUITITLAN</v>
          </cell>
          <cell r="D103">
            <v>156</v>
          </cell>
          <cell r="E103">
            <v>164</v>
          </cell>
          <cell r="F103">
            <v>169</v>
          </cell>
          <cell r="G103">
            <v>162</v>
          </cell>
          <cell r="H103">
            <v>175</v>
          </cell>
          <cell r="I103">
            <v>164</v>
          </cell>
          <cell r="J103">
            <v>161</v>
          </cell>
        </row>
        <row r="104">
          <cell r="A104" t="str">
            <v>13EMS0088W</v>
          </cell>
          <cell r="B104" t="str">
            <v>II</v>
          </cell>
          <cell r="C104" t="str">
            <v>SAN ANTONIO EL GRANDE</v>
          </cell>
          <cell r="D104">
            <v>0</v>
          </cell>
          <cell r="E104">
            <v>131</v>
          </cell>
          <cell r="F104">
            <v>129</v>
          </cell>
          <cell r="G104">
            <v>127</v>
          </cell>
          <cell r="H104">
            <v>119</v>
          </cell>
          <cell r="I104">
            <v>136</v>
          </cell>
          <cell r="J104">
            <v>122</v>
          </cell>
        </row>
        <row r="105">
          <cell r="A105" t="str">
            <v>13EMS0057C</v>
          </cell>
          <cell r="B105" t="str">
            <v>VI</v>
          </cell>
          <cell r="C105" t="str">
            <v>SAN CRISTOBAL</v>
          </cell>
          <cell r="D105">
            <v>126</v>
          </cell>
          <cell r="E105">
            <v>128</v>
          </cell>
          <cell r="F105">
            <v>116</v>
          </cell>
          <cell r="G105">
            <v>130</v>
          </cell>
          <cell r="H105">
            <v>106</v>
          </cell>
          <cell r="I105">
            <v>120</v>
          </cell>
          <cell r="J105">
            <v>135</v>
          </cell>
        </row>
        <row r="106">
          <cell r="A106" t="str">
            <v>13EMS0020P</v>
          </cell>
          <cell r="B106" t="str">
            <v>II</v>
          </cell>
          <cell r="C106" t="str">
            <v>SAN ESTEBAN</v>
          </cell>
          <cell r="D106">
            <v>157</v>
          </cell>
          <cell r="E106">
            <v>142</v>
          </cell>
          <cell r="F106">
            <v>143</v>
          </cell>
          <cell r="G106">
            <v>122</v>
          </cell>
          <cell r="H106">
            <v>117</v>
          </cell>
          <cell r="I106">
            <v>109</v>
          </cell>
          <cell r="J106">
            <v>117</v>
          </cell>
        </row>
        <row r="107">
          <cell r="A107" t="str">
            <v>13EMS0070X</v>
          </cell>
          <cell r="B107" t="str">
            <v>IV</v>
          </cell>
          <cell r="C107" t="str">
            <v>SAN ILDEFONSO</v>
          </cell>
          <cell r="D107">
            <v>76</v>
          </cell>
          <cell r="E107">
            <v>109</v>
          </cell>
          <cell r="F107">
            <v>109</v>
          </cell>
          <cell r="G107">
            <v>118</v>
          </cell>
          <cell r="H107">
            <v>121</v>
          </cell>
          <cell r="I107">
            <v>118</v>
          </cell>
          <cell r="J107">
            <v>131</v>
          </cell>
        </row>
        <row r="108">
          <cell r="A108" t="str">
            <v>13EMS0009T</v>
          </cell>
          <cell r="B108" t="str">
            <v>VI</v>
          </cell>
          <cell r="C108" t="str">
            <v>SAN JUAN AHUEHUECO</v>
          </cell>
          <cell r="D108">
            <v>120</v>
          </cell>
          <cell r="E108">
            <v>104</v>
          </cell>
          <cell r="F108">
            <v>104</v>
          </cell>
          <cell r="G108">
            <v>112</v>
          </cell>
          <cell r="H108">
            <v>121</v>
          </cell>
          <cell r="I108">
            <v>134</v>
          </cell>
          <cell r="J108">
            <v>137</v>
          </cell>
        </row>
        <row r="109">
          <cell r="A109" t="str">
            <v>13EMS0079O</v>
          </cell>
          <cell r="B109" t="str">
            <v>II</v>
          </cell>
          <cell r="C109" t="str">
            <v>SAN JUAN DE LAS FLORES</v>
          </cell>
          <cell r="D109">
            <v>62</v>
          </cell>
          <cell r="E109">
            <v>80</v>
          </cell>
          <cell r="F109">
            <v>77</v>
          </cell>
          <cell r="G109">
            <v>74</v>
          </cell>
          <cell r="H109">
            <v>82</v>
          </cell>
          <cell r="I109">
            <v>74</v>
          </cell>
          <cell r="J109">
            <v>76</v>
          </cell>
        </row>
        <row r="110">
          <cell r="A110" t="str">
            <v>13EMS0077Q</v>
          </cell>
          <cell r="B110" t="str">
            <v>II</v>
          </cell>
          <cell r="C110" t="str">
            <v>SAN MATEO</v>
          </cell>
          <cell r="D110">
            <v>120</v>
          </cell>
          <cell r="E110">
            <v>190</v>
          </cell>
          <cell r="F110">
            <v>176</v>
          </cell>
          <cell r="G110">
            <v>136</v>
          </cell>
          <cell r="H110">
            <v>127</v>
          </cell>
          <cell r="I110">
            <v>129</v>
          </cell>
          <cell r="J110">
            <v>137</v>
          </cell>
        </row>
        <row r="111">
          <cell r="A111" t="str">
            <v>13EMS0021O</v>
          </cell>
          <cell r="B111" t="str">
            <v>II</v>
          </cell>
          <cell r="C111" t="str">
            <v>SAN MIGUEL</v>
          </cell>
          <cell r="D111">
            <v>79</v>
          </cell>
          <cell r="E111">
            <v>88</v>
          </cell>
          <cell r="F111">
            <v>105</v>
          </cell>
          <cell r="G111">
            <v>116</v>
          </cell>
          <cell r="H111">
            <v>120</v>
          </cell>
          <cell r="I111">
            <v>122</v>
          </cell>
          <cell r="J111">
            <v>124</v>
          </cell>
        </row>
        <row r="112">
          <cell r="A112" t="str">
            <v>13EMS0043Z</v>
          </cell>
          <cell r="B112" t="str">
            <v>IV</v>
          </cell>
          <cell r="C112" t="str">
            <v>SAN MIGUEL VINDHO</v>
          </cell>
          <cell r="D112">
            <v>184</v>
          </cell>
          <cell r="E112">
            <v>203</v>
          </cell>
          <cell r="F112">
            <v>211</v>
          </cell>
          <cell r="G112">
            <v>226</v>
          </cell>
          <cell r="H112">
            <v>203</v>
          </cell>
          <cell r="I112">
            <v>179</v>
          </cell>
          <cell r="J112">
            <v>181</v>
          </cell>
        </row>
        <row r="113">
          <cell r="A113" t="str">
            <v>13EMS0078P</v>
          </cell>
          <cell r="B113" t="str">
            <v>II</v>
          </cell>
          <cell r="C113" t="str">
            <v>SAN PABLO</v>
          </cell>
          <cell r="D113">
            <v>51</v>
          </cell>
          <cell r="E113">
            <v>78</v>
          </cell>
          <cell r="F113">
            <v>67</v>
          </cell>
          <cell r="G113">
            <v>81</v>
          </cell>
          <cell r="H113">
            <v>65</v>
          </cell>
          <cell r="I113">
            <v>67</v>
          </cell>
          <cell r="J113">
            <v>60</v>
          </cell>
        </row>
        <row r="114">
          <cell r="A114" t="str">
            <v>13EMS0062O</v>
          </cell>
          <cell r="B114" t="str">
            <v>V</v>
          </cell>
          <cell r="C114" t="str">
            <v>SANTA CATARINA</v>
          </cell>
          <cell r="D114">
            <v>110</v>
          </cell>
          <cell r="E114">
            <v>95</v>
          </cell>
          <cell r="F114">
            <v>102</v>
          </cell>
          <cell r="G114">
            <v>100</v>
          </cell>
          <cell r="H114">
            <v>117</v>
          </cell>
          <cell r="I114">
            <v>109</v>
          </cell>
          <cell r="J114">
            <v>135</v>
          </cell>
        </row>
        <row r="115">
          <cell r="A115" t="str">
            <v>13EMS0092I</v>
          </cell>
          <cell r="B115" t="str">
            <v>IV</v>
          </cell>
          <cell r="C115" t="str">
            <v>SANTA MARIA AMAJAC</v>
          </cell>
          <cell r="D115">
            <v>0</v>
          </cell>
          <cell r="E115">
            <v>201</v>
          </cell>
          <cell r="F115">
            <v>209</v>
          </cell>
          <cell r="G115">
            <v>224</v>
          </cell>
          <cell r="H115">
            <v>225</v>
          </cell>
          <cell r="I115">
            <v>212</v>
          </cell>
          <cell r="J115">
            <v>183</v>
          </cell>
        </row>
        <row r="116">
          <cell r="A116" t="str">
            <v>13EMS0002Z</v>
          </cell>
          <cell r="B116" t="str">
            <v>IV</v>
          </cell>
          <cell r="C116" t="str">
            <v>SANTA MARIA MACUA</v>
          </cell>
          <cell r="D116">
            <v>91</v>
          </cell>
          <cell r="E116">
            <v>93</v>
          </cell>
          <cell r="F116">
            <v>100</v>
          </cell>
          <cell r="G116">
            <v>101</v>
          </cell>
          <cell r="H116">
            <v>108</v>
          </cell>
          <cell r="I116">
            <v>106</v>
          </cell>
          <cell r="J116">
            <v>112</v>
          </cell>
        </row>
        <row r="117">
          <cell r="A117" t="str">
            <v>13EMS0071W</v>
          </cell>
          <cell r="B117" t="str">
            <v>IV</v>
          </cell>
          <cell r="C117" t="str">
            <v>SANTA MARIA QUELITES</v>
          </cell>
          <cell r="D117">
            <v>66</v>
          </cell>
          <cell r="E117">
            <v>135</v>
          </cell>
          <cell r="F117">
            <v>140</v>
          </cell>
          <cell r="G117">
            <v>147</v>
          </cell>
          <cell r="H117">
            <v>148</v>
          </cell>
          <cell r="I117">
            <v>143</v>
          </cell>
          <cell r="J117">
            <v>142</v>
          </cell>
        </row>
        <row r="118">
          <cell r="A118" t="str">
            <v>13EMS0032U</v>
          </cell>
          <cell r="B118" t="str">
            <v>V</v>
          </cell>
          <cell r="C118" t="str">
            <v>SANTA TERESA</v>
          </cell>
          <cell r="D118">
            <v>224</v>
          </cell>
          <cell r="E118">
            <v>221</v>
          </cell>
          <cell r="F118">
            <v>266</v>
          </cell>
          <cell r="G118">
            <v>259</v>
          </cell>
          <cell r="H118">
            <v>292</v>
          </cell>
          <cell r="I118">
            <v>301</v>
          </cell>
          <cell r="J118">
            <v>330</v>
          </cell>
        </row>
        <row r="119">
          <cell r="A119" t="str">
            <v>13EMS0058B</v>
          </cell>
          <cell r="B119" t="str">
            <v>IV</v>
          </cell>
          <cell r="C119" t="str">
            <v>SANTIAGO TEZONTLALE</v>
          </cell>
          <cell r="D119">
            <v>131</v>
          </cell>
          <cell r="E119">
            <v>134</v>
          </cell>
          <cell r="F119">
            <v>122</v>
          </cell>
          <cell r="G119">
            <v>131</v>
          </cell>
          <cell r="H119">
            <v>138</v>
          </cell>
          <cell r="I119">
            <v>121</v>
          </cell>
          <cell r="J119">
            <v>110</v>
          </cell>
        </row>
        <row r="120">
          <cell r="A120" t="str">
            <v>13EMS0098C</v>
          </cell>
          <cell r="B120" t="str">
            <v>I</v>
          </cell>
          <cell r="C120" t="str">
            <v>SANTO TOMAS</v>
          </cell>
          <cell r="D120">
            <v>0</v>
          </cell>
          <cell r="E120">
            <v>143</v>
          </cell>
          <cell r="F120">
            <v>114</v>
          </cell>
          <cell r="G120">
            <v>115</v>
          </cell>
          <cell r="H120">
            <v>106</v>
          </cell>
          <cell r="I120">
            <v>120</v>
          </cell>
          <cell r="J120">
            <v>122</v>
          </cell>
        </row>
        <row r="121">
          <cell r="A121" t="str">
            <v>13EMS0053G</v>
          </cell>
          <cell r="B121" t="str">
            <v>V</v>
          </cell>
          <cell r="C121" t="str">
            <v>TAMOYON I</v>
          </cell>
          <cell r="D121">
            <v>149</v>
          </cell>
          <cell r="E121">
            <v>144</v>
          </cell>
          <cell r="F121">
            <v>152</v>
          </cell>
          <cell r="G121">
            <v>156</v>
          </cell>
          <cell r="H121">
            <v>147</v>
          </cell>
          <cell r="I121">
            <v>148</v>
          </cell>
          <cell r="J121">
            <v>159</v>
          </cell>
        </row>
        <row r="122">
          <cell r="A122" t="str">
            <v>13EMS0084Z</v>
          </cell>
          <cell r="B122" t="str">
            <v>I</v>
          </cell>
          <cell r="C122" t="str">
            <v>TEPOJACO</v>
          </cell>
          <cell r="D122">
            <v>0</v>
          </cell>
          <cell r="E122">
            <v>94</v>
          </cell>
          <cell r="F122">
            <v>160</v>
          </cell>
          <cell r="G122">
            <v>270</v>
          </cell>
          <cell r="H122">
            <v>263</v>
          </cell>
          <cell r="I122">
            <v>288</v>
          </cell>
          <cell r="J122">
            <v>271</v>
          </cell>
        </row>
        <row r="123">
          <cell r="A123" t="str">
            <v>13EMS0066K</v>
          </cell>
          <cell r="B123" t="str">
            <v>VI</v>
          </cell>
          <cell r="C123" t="str">
            <v>TEXCACO</v>
          </cell>
          <cell r="D123">
            <v>70</v>
          </cell>
          <cell r="E123">
            <v>65</v>
          </cell>
          <cell r="F123">
            <v>76</v>
          </cell>
          <cell r="G123">
            <v>71</v>
          </cell>
          <cell r="H123">
            <v>74</v>
          </cell>
          <cell r="I123">
            <v>64</v>
          </cell>
          <cell r="J123">
            <v>57</v>
          </cell>
        </row>
        <row r="124">
          <cell r="A124" t="str">
            <v>13EMS0017B</v>
          </cell>
          <cell r="B124" t="str">
            <v>VI</v>
          </cell>
          <cell r="C124" t="str">
            <v>TLACOLULA</v>
          </cell>
          <cell r="D124">
            <v>67</v>
          </cell>
          <cell r="E124">
            <v>60</v>
          </cell>
          <cell r="F124">
            <v>58</v>
          </cell>
          <cell r="G124">
            <v>51</v>
          </cell>
          <cell r="H124">
            <v>45</v>
          </cell>
          <cell r="I124">
            <v>50</v>
          </cell>
          <cell r="J124">
            <v>61</v>
          </cell>
        </row>
        <row r="125">
          <cell r="A125" t="str">
            <v>13EMS0052H</v>
          </cell>
          <cell r="B125" t="str">
            <v>VI</v>
          </cell>
          <cell r="C125" t="str">
            <v>TLAHUELOMPA</v>
          </cell>
          <cell r="D125">
            <v>131</v>
          </cell>
          <cell r="E125">
            <v>143</v>
          </cell>
          <cell r="F125">
            <v>142</v>
          </cell>
          <cell r="G125">
            <v>180</v>
          </cell>
          <cell r="H125">
            <v>173</v>
          </cell>
          <cell r="I125">
            <v>196</v>
          </cell>
          <cell r="J125">
            <v>211</v>
          </cell>
        </row>
        <row r="126">
          <cell r="A126" t="str">
            <v>13EMS0094G</v>
          </cell>
          <cell r="B126" t="str">
            <v>I</v>
          </cell>
          <cell r="C126" t="str">
            <v>TLANALAPA</v>
          </cell>
          <cell r="D126">
            <v>0</v>
          </cell>
          <cell r="E126">
            <v>226</v>
          </cell>
          <cell r="F126">
            <v>244</v>
          </cell>
          <cell r="G126">
            <v>237</v>
          </cell>
          <cell r="H126">
            <v>235</v>
          </cell>
          <cell r="I126">
            <v>206</v>
          </cell>
          <cell r="J126">
            <v>197</v>
          </cell>
        </row>
        <row r="127">
          <cell r="A127" t="str">
            <v>13EMS0023M</v>
          </cell>
          <cell r="B127" t="str">
            <v>III</v>
          </cell>
          <cell r="C127" t="str">
            <v>TLAXCALILLA</v>
          </cell>
          <cell r="D127">
            <v>129</v>
          </cell>
          <cell r="E127">
            <v>143</v>
          </cell>
          <cell r="F127">
            <v>135</v>
          </cell>
          <cell r="G127">
            <v>159</v>
          </cell>
          <cell r="H127">
            <v>167</v>
          </cell>
          <cell r="I127">
            <v>197</v>
          </cell>
          <cell r="J127">
            <v>196</v>
          </cell>
        </row>
        <row r="128">
          <cell r="A128" t="str">
            <v>13EMS0061P</v>
          </cell>
          <cell r="B128" t="str">
            <v>VI</v>
          </cell>
          <cell r="C128" t="str">
            <v>TOCTITLAN</v>
          </cell>
          <cell r="D128">
            <v>119</v>
          </cell>
          <cell r="E128">
            <v>99</v>
          </cell>
          <cell r="F128">
            <v>100</v>
          </cell>
          <cell r="G128">
            <v>98</v>
          </cell>
          <cell r="H128">
            <v>78</v>
          </cell>
          <cell r="I128">
            <v>84</v>
          </cell>
          <cell r="J128">
            <v>70</v>
          </cell>
        </row>
        <row r="129">
          <cell r="A129" t="str">
            <v>13EMS0087X</v>
          </cell>
          <cell r="B129" t="str">
            <v>V</v>
          </cell>
          <cell r="C129" t="str">
            <v>TOHUACO II</v>
          </cell>
          <cell r="D129">
            <v>0</v>
          </cell>
          <cell r="E129">
            <v>151</v>
          </cell>
          <cell r="F129">
            <v>141</v>
          </cell>
          <cell r="G129">
            <v>136</v>
          </cell>
          <cell r="H129">
            <v>122</v>
          </cell>
          <cell r="I129">
            <v>125</v>
          </cell>
          <cell r="J129">
            <v>127</v>
          </cell>
        </row>
        <row r="130">
          <cell r="A130" t="str">
            <v>13EMS0041B</v>
          </cell>
          <cell r="B130" t="str">
            <v>VI</v>
          </cell>
          <cell r="C130" t="str">
            <v>XOCHICOATLAN</v>
          </cell>
          <cell r="D130">
            <v>149</v>
          </cell>
          <cell r="E130">
            <v>132</v>
          </cell>
          <cell r="F130">
            <v>112</v>
          </cell>
          <cell r="G130">
            <v>97</v>
          </cell>
          <cell r="H130">
            <v>96</v>
          </cell>
          <cell r="I130">
            <v>99</v>
          </cell>
          <cell r="J130">
            <v>95</v>
          </cell>
        </row>
        <row r="131">
          <cell r="A131" t="str">
            <v>13EMS0036Q</v>
          </cell>
          <cell r="B131" t="str">
            <v>VI</v>
          </cell>
          <cell r="C131" t="str">
            <v>XOCHIMILCO</v>
          </cell>
          <cell r="D131">
            <v>62</v>
          </cell>
          <cell r="E131">
            <v>65</v>
          </cell>
          <cell r="F131">
            <v>70</v>
          </cell>
          <cell r="G131">
            <v>57</v>
          </cell>
          <cell r="H131">
            <v>56</v>
          </cell>
          <cell r="I131">
            <v>52</v>
          </cell>
          <cell r="J131">
            <v>57</v>
          </cell>
        </row>
        <row r="132">
          <cell r="A132" t="str">
            <v>13EMS0007V</v>
          </cell>
          <cell r="B132" t="str">
            <v>VI</v>
          </cell>
          <cell r="C132" t="str">
            <v>XUCHITLAN</v>
          </cell>
          <cell r="D132">
            <v>62</v>
          </cell>
          <cell r="E132">
            <v>54</v>
          </cell>
          <cell r="F132">
            <v>44</v>
          </cell>
          <cell r="G132">
            <v>47</v>
          </cell>
          <cell r="H132">
            <v>58</v>
          </cell>
          <cell r="I132">
            <v>53</v>
          </cell>
          <cell r="J132">
            <v>70</v>
          </cell>
        </row>
        <row r="133">
          <cell r="A133" t="str">
            <v>13EMS0097D</v>
          </cell>
          <cell r="B133" t="str">
            <v>V</v>
          </cell>
          <cell r="C133" t="str">
            <v>YAHUALICA</v>
          </cell>
          <cell r="D133">
            <v>0</v>
          </cell>
          <cell r="E133">
            <v>93</v>
          </cell>
          <cell r="F133">
            <v>106</v>
          </cell>
          <cell r="G133">
            <v>93</v>
          </cell>
          <cell r="H133">
            <v>100</v>
          </cell>
          <cell r="I133">
            <v>100</v>
          </cell>
          <cell r="J133">
            <v>104</v>
          </cell>
        </row>
        <row r="134">
          <cell r="A134" t="str">
            <v>13EMS0038O</v>
          </cell>
          <cell r="B134" t="str">
            <v>VI</v>
          </cell>
          <cell r="C134" t="str">
            <v>YATIPAN</v>
          </cell>
          <cell r="D134">
            <v>183</v>
          </cell>
          <cell r="E134">
            <v>164</v>
          </cell>
          <cell r="F134">
            <v>190</v>
          </cell>
          <cell r="G134">
            <v>183</v>
          </cell>
          <cell r="H134">
            <v>179</v>
          </cell>
          <cell r="I134">
            <v>163</v>
          </cell>
          <cell r="J134">
            <v>173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6"/>
  <sheetViews>
    <sheetView tabSelected="1" view="pageBreakPreview" zoomScaleNormal="100" zoomScaleSheetLayoutView="100" workbookViewId="0">
      <selection activeCell="A4" sqref="A4:G4"/>
    </sheetView>
  </sheetViews>
  <sheetFormatPr baseColWidth="10" defaultRowHeight="15" x14ac:dyDescent="0.25"/>
  <cols>
    <col min="1" max="1" width="12.5703125" bestFit="1" customWidth="1"/>
    <col min="2" max="2" width="78.28515625" bestFit="1" customWidth="1"/>
    <col min="3" max="3" width="13.42578125" customWidth="1"/>
    <col min="4" max="4" width="12.5703125" customWidth="1"/>
  </cols>
  <sheetData>
    <row r="1" spans="1:7" x14ac:dyDescent="0.25">
      <c r="A1" s="15"/>
      <c r="B1" s="15"/>
      <c r="C1" s="15"/>
      <c r="D1" s="15"/>
      <c r="E1" s="15"/>
      <c r="F1" s="15"/>
      <c r="G1" s="15"/>
    </row>
    <row r="2" spans="1:7" x14ac:dyDescent="0.25">
      <c r="A2" s="15"/>
      <c r="B2" s="15"/>
      <c r="C2" s="15"/>
      <c r="D2" s="15"/>
      <c r="E2" s="15"/>
      <c r="F2" s="15"/>
      <c r="G2" s="15"/>
    </row>
    <row r="3" spans="1:7" x14ac:dyDescent="0.25">
      <c r="A3" s="15"/>
      <c r="B3" s="15"/>
      <c r="C3" s="15"/>
      <c r="D3" s="15"/>
      <c r="E3" s="15"/>
      <c r="F3" s="15"/>
      <c r="G3" s="15"/>
    </row>
    <row r="4" spans="1:7" ht="21" x14ac:dyDescent="0.35">
      <c r="A4" s="17" t="s">
        <v>0</v>
      </c>
      <c r="B4" s="17"/>
      <c r="C4" s="17"/>
      <c r="D4" s="17"/>
      <c r="E4" s="17"/>
      <c r="F4" s="17"/>
      <c r="G4" s="17"/>
    </row>
    <row r="5" spans="1:7" x14ac:dyDescent="0.25">
      <c r="A5" s="15"/>
      <c r="B5" s="15"/>
      <c r="C5" s="15"/>
      <c r="D5" s="15"/>
      <c r="E5" s="15"/>
      <c r="F5" s="15"/>
      <c r="G5" s="15"/>
    </row>
    <row r="6" spans="1:7" x14ac:dyDescent="0.25">
      <c r="A6" s="18" t="s">
        <v>271</v>
      </c>
      <c r="B6" s="18"/>
      <c r="C6" s="18"/>
      <c r="D6" s="18"/>
      <c r="E6" s="18"/>
      <c r="F6" s="18"/>
      <c r="G6" s="18"/>
    </row>
    <row r="7" spans="1:7" x14ac:dyDescent="0.25">
      <c r="A7" s="15"/>
      <c r="B7" s="15"/>
      <c r="C7" s="15"/>
      <c r="D7" s="15"/>
      <c r="E7" s="15"/>
      <c r="F7" s="15"/>
      <c r="G7" s="15"/>
    </row>
    <row r="8" spans="1:7" s="6" customFormat="1" ht="47.25" customHeight="1" x14ac:dyDescent="0.25">
      <c r="A8" s="12" t="s">
        <v>1</v>
      </c>
      <c r="B8" s="12" t="s">
        <v>2</v>
      </c>
      <c r="C8" s="12" t="s">
        <v>272</v>
      </c>
      <c r="D8" s="12" t="s">
        <v>273</v>
      </c>
      <c r="E8" s="13" t="s">
        <v>270</v>
      </c>
      <c r="F8" s="12" t="s">
        <v>274</v>
      </c>
      <c r="G8" s="14" t="s">
        <v>275</v>
      </c>
    </row>
    <row r="9" spans="1:7" x14ac:dyDescent="0.25">
      <c r="A9" s="9" t="s">
        <v>161</v>
      </c>
      <c r="B9" s="9" t="s">
        <v>162</v>
      </c>
      <c r="C9" s="10">
        <v>72</v>
      </c>
      <c r="D9" s="10">
        <v>186</v>
      </c>
      <c r="E9" s="10">
        <v>60</v>
      </c>
      <c r="F9" s="10">
        <f>VLOOKUP(A9,[1]Matricula!$A$3:$J$134,10,0)</f>
        <v>214</v>
      </c>
      <c r="G9" s="11">
        <f>1-((D9-C9)+E9)/F9</f>
        <v>0.18691588785046731</v>
      </c>
    </row>
    <row r="10" spans="1:7" x14ac:dyDescent="0.25">
      <c r="A10" s="1" t="s">
        <v>163</v>
      </c>
      <c r="B10" s="9" t="s">
        <v>164</v>
      </c>
      <c r="C10" s="10">
        <v>251</v>
      </c>
      <c r="D10" s="10">
        <v>625</v>
      </c>
      <c r="E10" s="10">
        <v>128</v>
      </c>
      <c r="F10" s="10">
        <f>VLOOKUP(A10,[1]Matricula!$A$3:$J$134,10,0)</f>
        <v>613</v>
      </c>
      <c r="G10" s="2">
        <f t="shared" ref="G10:G73" si="0">1-((D10-C10)+E10)/F10</f>
        <v>0.18107667210440459</v>
      </c>
    </row>
    <row r="11" spans="1:7" x14ac:dyDescent="0.25">
      <c r="A11" s="1" t="s">
        <v>169</v>
      </c>
      <c r="B11" s="9" t="s">
        <v>170</v>
      </c>
      <c r="C11" s="10">
        <v>122</v>
      </c>
      <c r="D11" s="10">
        <v>302</v>
      </c>
      <c r="E11" s="10">
        <v>67</v>
      </c>
      <c r="F11" s="10">
        <f>VLOOKUP(A11,[1]Matricula!$A$3:$J$134,10,0)</f>
        <v>279</v>
      </c>
      <c r="G11" s="2">
        <f t="shared" si="0"/>
        <v>0.11469534050179209</v>
      </c>
    </row>
    <row r="12" spans="1:7" x14ac:dyDescent="0.25">
      <c r="A12" s="1" t="s">
        <v>171</v>
      </c>
      <c r="B12" s="9" t="s">
        <v>172</v>
      </c>
      <c r="C12" s="10">
        <v>123</v>
      </c>
      <c r="D12" s="10">
        <v>269</v>
      </c>
      <c r="E12" s="10">
        <v>53</v>
      </c>
      <c r="F12" s="10">
        <f>VLOOKUP(A12,[1]Matricula!$A$3:$J$134,10,0)</f>
        <v>225</v>
      </c>
      <c r="G12" s="2">
        <f t="shared" si="0"/>
        <v>0.11555555555555552</v>
      </c>
    </row>
    <row r="13" spans="1:7" x14ac:dyDescent="0.25">
      <c r="A13" s="1" t="s">
        <v>173</v>
      </c>
      <c r="B13" s="9" t="s">
        <v>174</v>
      </c>
      <c r="C13" s="10">
        <v>97</v>
      </c>
      <c r="D13" s="10">
        <v>242</v>
      </c>
      <c r="E13" s="10">
        <v>41</v>
      </c>
      <c r="F13" s="10">
        <f>VLOOKUP(A13,[1]Matricula!$A$3:$J$134,10,0)</f>
        <v>215</v>
      </c>
      <c r="G13" s="2">
        <f t="shared" si="0"/>
        <v>0.1348837209302326</v>
      </c>
    </row>
    <row r="14" spans="1:7" x14ac:dyDescent="0.25">
      <c r="A14" s="1" t="s">
        <v>175</v>
      </c>
      <c r="B14" s="9" t="s">
        <v>176</v>
      </c>
      <c r="C14" s="10">
        <v>43</v>
      </c>
      <c r="D14" s="10">
        <v>127</v>
      </c>
      <c r="E14" s="10">
        <v>32</v>
      </c>
      <c r="F14" s="10">
        <f>VLOOKUP(A14,[1]Matricula!$A$3:$J$134,10,0)</f>
        <v>162</v>
      </c>
      <c r="G14" s="2">
        <f t="shared" si="0"/>
        <v>0.28395061728395066</v>
      </c>
    </row>
    <row r="15" spans="1:7" x14ac:dyDescent="0.25">
      <c r="A15" s="1" t="s">
        <v>165</v>
      </c>
      <c r="B15" s="9" t="s">
        <v>166</v>
      </c>
      <c r="C15" s="10">
        <v>173</v>
      </c>
      <c r="D15" s="10">
        <v>448</v>
      </c>
      <c r="E15" s="10">
        <v>81</v>
      </c>
      <c r="F15" s="10">
        <f>VLOOKUP(A15,[1]Matricula!$A$3:$J$134,10,0)</f>
        <v>471</v>
      </c>
      <c r="G15" s="2">
        <f t="shared" si="0"/>
        <v>0.24416135881104029</v>
      </c>
    </row>
    <row r="16" spans="1:7" x14ac:dyDescent="0.25">
      <c r="A16" s="1" t="s">
        <v>167</v>
      </c>
      <c r="B16" s="9" t="s">
        <v>168</v>
      </c>
      <c r="C16" s="10">
        <v>245</v>
      </c>
      <c r="D16" s="10">
        <v>634</v>
      </c>
      <c r="E16" s="10">
        <v>173</v>
      </c>
      <c r="F16" s="10">
        <f>VLOOKUP(A16,[1]Matricula!$A$3:$J$134,10,0)</f>
        <v>682</v>
      </c>
      <c r="G16" s="2">
        <f t="shared" si="0"/>
        <v>0.17595307917888559</v>
      </c>
    </row>
    <row r="17" spans="1:7" x14ac:dyDescent="0.25">
      <c r="A17" s="1" t="s">
        <v>177</v>
      </c>
      <c r="B17" s="9" t="s">
        <v>178</v>
      </c>
      <c r="C17" s="10">
        <v>67</v>
      </c>
      <c r="D17" s="10">
        <v>154</v>
      </c>
      <c r="E17" s="10">
        <v>30</v>
      </c>
      <c r="F17" s="10">
        <f>VLOOKUP(A17,[1]Matricula!$A$3:$J$134,10,0)</f>
        <v>176</v>
      </c>
      <c r="G17" s="2">
        <f t="shared" si="0"/>
        <v>0.33522727272727271</v>
      </c>
    </row>
    <row r="18" spans="1:7" x14ac:dyDescent="0.25">
      <c r="A18" s="1" t="s">
        <v>179</v>
      </c>
      <c r="B18" s="9" t="s">
        <v>180</v>
      </c>
      <c r="C18" s="10">
        <v>107</v>
      </c>
      <c r="D18" s="10">
        <v>295</v>
      </c>
      <c r="E18" s="10">
        <v>68</v>
      </c>
      <c r="F18" s="10">
        <f>VLOOKUP(A18,[1]Matricula!$A$3:$J$134,10,0)</f>
        <v>298</v>
      </c>
      <c r="G18" s="2">
        <f t="shared" si="0"/>
        <v>0.14093959731543626</v>
      </c>
    </row>
    <row r="19" spans="1:7" x14ac:dyDescent="0.25">
      <c r="A19" s="1" t="s">
        <v>181</v>
      </c>
      <c r="B19" s="9" t="s">
        <v>182</v>
      </c>
      <c r="C19" s="10">
        <v>374</v>
      </c>
      <c r="D19" s="10">
        <v>982</v>
      </c>
      <c r="E19" s="10">
        <v>278</v>
      </c>
      <c r="F19" s="10">
        <f>VLOOKUP(A19,[1]Matricula!$A$3:$J$134,10,0)</f>
        <v>1136</v>
      </c>
      <c r="G19" s="2">
        <f t="shared" si="0"/>
        <v>0.22007042253521125</v>
      </c>
    </row>
    <row r="20" spans="1:7" x14ac:dyDescent="0.25">
      <c r="A20" s="1" t="s">
        <v>183</v>
      </c>
      <c r="B20" s="9" t="s">
        <v>184</v>
      </c>
      <c r="C20" s="10">
        <v>234</v>
      </c>
      <c r="D20" s="10">
        <v>591</v>
      </c>
      <c r="E20" s="10">
        <v>141</v>
      </c>
      <c r="F20" s="10">
        <f>VLOOKUP(A20,[1]Matricula!$A$3:$J$134,10,0)</f>
        <v>583</v>
      </c>
      <c r="G20" s="2">
        <f t="shared" si="0"/>
        <v>0.14579759862778729</v>
      </c>
    </row>
    <row r="21" spans="1:7" x14ac:dyDescent="0.25">
      <c r="A21" s="1" t="s">
        <v>185</v>
      </c>
      <c r="B21" s="9" t="s">
        <v>186</v>
      </c>
      <c r="C21" s="10">
        <v>158</v>
      </c>
      <c r="D21" s="10">
        <v>427</v>
      </c>
      <c r="E21" s="10">
        <v>120</v>
      </c>
      <c r="F21" s="10">
        <f>VLOOKUP(A21,[1]Matricula!$A$3:$J$134,10,0)</f>
        <v>430</v>
      </c>
      <c r="G21" s="2">
        <f t="shared" si="0"/>
        <v>9.5348837209302317E-2</v>
      </c>
    </row>
    <row r="22" spans="1:7" x14ac:dyDescent="0.25">
      <c r="A22" s="1" t="s">
        <v>187</v>
      </c>
      <c r="B22" s="9" t="s">
        <v>188</v>
      </c>
      <c r="C22" s="10">
        <v>295</v>
      </c>
      <c r="D22" s="10">
        <v>844</v>
      </c>
      <c r="E22" s="10">
        <v>189</v>
      </c>
      <c r="F22" s="10">
        <f>VLOOKUP(A22,[1]Matricula!$A$3:$J$134,10,0)</f>
        <v>822</v>
      </c>
      <c r="G22" s="2">
        <f t="shared" si="0"/>
        <v>0.1021897810218978</v>
      </c>
    </row>
    <row r="23" spans="1:7" x14ac:dyDescent="0.25">
      <c r="A23" s="1" t="s">
        <v>189</v>
      </c>
      <c r="B23" s="9" t="s">
        <v>190</v>
      </c>
      <c r="C23" s="10">
        <v>102</v>
      </c>
      <c r="D23" s="10">
        <v>249</v>
      </c>
      <c r="E23" s="10">
        <v>51</v>
      </c>
      <c r="F23" s="10">
        <f>VLOOKUP(A23,[1]Matricula!$A$3:$J$134,10,0)</f>
        <v>255</v>
      </c>
      <c r="G23" s="2">
        <f t="shared" si="0"/>
        <v>0.22352941176470587</v>
      </c>
    </row>
    <row r="24" spans="1:7" x14ac:dyDescent="0.25">
      <c r="A24" s="1" t="s">
        <v>191</v>
      </c>
      <c r="B24" s="9" t="s">
        <v>192</v>
      </c>
      <c r="C24" s="10">
        <v>117</v>
      </c>
      <c r="D24" s="10">
        <v>322</v>
      </c>
      <c r="E24" s="10">
        <v>94</v>
      </c>
      <c r="F24" s="10">
        <f>VLOOKUP(A24,[1]Matricula!$A$3:$J$134,10,0)</f>
        <v>333</v>
      </c>
      <c r="G24" s="2">
        <f t="shared" si="0"/>
        <v>0.10210210210210213</v>
      </c>
    </row>
    <row r="25" spans="1:7" x14ac:dyDescent="0.25">
      <c r="A25" s="1" t="s">
        <v>193</v>
      </c>
      <c r="B25" s="9" t="s">
        <v>194</v>
      </c>
      <c r="C25" s="10">
        <v>357</v>
      </c>
      <c r="D25" s="10">
        <v>1041</v>
      </c>
      <c r="E25" s="10">
        <v>283</v>
      </c>
      <c r="F25" s="10">
        <f>VLOOKUP(A25,[1]Matricula!$A$3:$J$134,10,0)</f>
        <v>1080</v>
      </c>
      <c r="G25" s="2">
        <f t="shared" si="0"/>
        <v>0.10462962962962963</v>
      </c>
    </row>
    <row r="26" spans="1:7" x14ac:dyDescent="0.25">
      <c r="A26" s="1" t="s">
        <v>195</v>
      </c>
      <c r="B26" s="9" t="s">
        <v>196</v>
      </c>
      <c r="C26" s="10">
        <v>231</v>
      </c>
      <c r="D26" s="10">
        <v>676</v>
      </c>
      <c r="E26" s="10">
        <v>156</v>
      </c>
      <c r="F26" s="10">
        <f>VLOOKUP(A26,[1]Matricula!$A$3:$J$134,10,0)</f>
        <v>709</v>
      </c>
      <c r="G26" s="2">
        <f t="shared" si="0"/>
        <v>0.15232722143864597</v>
      </c>
    </row>
    <row r="27" spans="1:7" x14ac:dyDescent="0.25">
      <c r="A27" s="1" t="s">
        <v>197</v>
      </c>
      <c r="B27" s="9" t="s">
        <v>198</v>
      </c>
      <c r="C27" s="10">
        <v>170</v>
      </c>
      <c r="D27" s="10">
        <v>502</v>
      </c>
      <c r="E27" s="10">
        <v>173</v>
      </c>
      <c r="F27" s="10">
        <f>VLOOKUP(A27,[1]Matricula!$A$3:$J$134,10,0)</f>
        <v>562</v>
      </c>
      <c r="G27" s="2">
        <f t="shared" si="0"/>
        <v>0.10142348754448394</v>
      </c>
    </row>
    <row r="28" spans="1:7" x14ac:dyDescent="0.25">
      <c r="A28" s="1" t="s">
        <v>199</v>
      </c>
      <c r="B28" s="9" t="s">
        <v>200</v>
      </c>
      <c r="C28" s="10">
        <v>53</v>
      </c>
      <c r="D28" s="10">
        <v>164</v>
      </c>
      <c r="E28" s="10">
        <v>33</v>
      </c>
      <c r="F28" s="10">
        <f>VLOOKUP(A28,[1]Matricula!$A$3:$J$134,10,0)</f>
        <v>170</v>
      </c>
      <c r="G28" s="2">
        <f t="shared" si="0"/>
        <v>0.15294117647058825</v>
      </c>
    </row>
    <row r="29" spans="1:7" x14ac:dyDescent="0.25">
      <c r="A29" s="1" t="s">
        <v>201</v>
      </c>
      <c r="B29" s="9" t="s">
        <v>202</v>
      </c>
      <c r="C29" s="10">
        <v>69</v>
      </c>
      <c r="D29" s="10">
        <v>248</v>
      </c>
      <c r="E29" s="10">
        <v>62</v>
      </c>
      <c r="F29" s="10">
        <f>VLOOKUP(A29,[1]Matricula!$A$3:$J$134,10,0)</f>
        <v>258</v>
      </c>
      <c r="G29" s="2">
        <f t="shared" si="0"/>
        <v>6.589147286821706E-2</v>
      </c>
    </row>
    <row r="30" spans="1:7" x14ac:dyDescent="0.25">
      <c r="A30" s="1" t="s">
        <v>203</v>
      </c>
      <c r="B30" s="9" t="s">
        <v>204</v>
      </c>
      <c r="C30" s="10">
        <v>161</v>
      </c>
      <c r="D30" s="10">
        <v>426</v>
      </c>
      <c r="E30" s="10">
        <v>116</v>
      </c>
      <c r="F30" s="10">
        <f>VLOOKUP(A30,[1]Matricula!$A$3:$J$134,10,0)</f>
        <v>401</v>
      </c>
      <c r="G30" s="2">
        <f t="shared" si="0"/>
        <v>4.9875311720698257E-2</v>
      </c>
    </row>
    <row r="31" spans="1:7" x14ac:dyDescent="0.25">
      <c r="A31" s="1" t="s">
        <v>205</v>
      </c>
      <c r="B31" s="9" t="s">
        <v>206</v>
      </c>
      <c r="C31" s="10">
        <v>303</v>
      </c>
      <c r="D31" s="10">
        <v>772</v>
      </c>
      <c r="E31" s="10">
        <v>130</v>
      </c>
      <c r="F31" s="10">
        <f>VLOOKUP(A31,[1]Matricula!$A$3:$J$134,10,0)</f>
        <v>764</v>
      </c>
      <c r="G31" s="2">
        <f t="shared" si="0"/>
        <v>0.21596858638743455</v>
      </c>
    </row>
    <row r="32" spans="1:7" x14ac:dyDescent="0.25">
      <c r="A32" s="1" t="s">
        <v>207</v>
      </c>
      <c r="B32" s="9" t="s">
        <v>208</v>
      </c>
      <c r="C32" s="10">
        <v>158</v>
      </c>
      <c r="D32" s="10">
        <v>468</v>
      </c>
      <c r="E32" s="10">
        <v>123</v>
      </c>
      <c r="F32" s="10">
        <f>VLOOKUP(A32,[1]Matricula!$A$3:$J$134,10,0)</f>
        <v>474</v>
      </c>
      <c r="G32" s="2">
        <f t="shared" si="0"/>
        <v>8.6497890295358704E-2</v>
      </c>
    </row>
    <row r="33" spans="1:7" x14ac:dyDescent="0.25">
      <c r="A33" s="1" t="s">
        <v>209</v>
      </c>
      <c r="B33" s="9" t="s">
        <v>210</v>
      </c>
      <c r="C33" s="10">
        <v>138</v>
      </c>
      <c r="D33" s="10">
        <v>298</v>
      </c>
      <c r="E33" s="10">
        <v>67</v>
      </c>
      <c r="F33" s="10">
        <f>VLOOKUP(A33,[1]Matricula!$A$3:$J$134,10,0)</f>
        <v>260</v>
      </c>
      <c r="G33" s="2">
        <f t="shared" si="0"/>
        <v>0.12692307692307692</v>
      </c>
    </row>
    <row r="34" spans="1:7" x14ac:dyDescent="0.25">
      <c r="A34" s="1" t="s">
        <v>211</v>
      </c>
      <c r="B34" s="9" t="s">
        <v>212</v>
      </c>
      <c r="C34" s="10">
        <v>49</v>
      </c>
      <c r="D34" s="10">
        <v>181</v>
      </c>
      <c r="E34" s="10">
        <v>44</v>
      </c>
      <c r="F34" s="10">
        <f>VLOOKUP(A34,[1]Matricula!$A$3:$J$134,10,0)</f>
        <v>193</v>
      </c>
      <c r="G34" s="2">
        <f t="shared" si="0"/>
        <v>8.8082901554404125E-2</v>
      </c>
    </row>
    <row r="35" spans="1:7" x14ac:dyDescent="0.25">
      <c r="A35" s="1" t="s">
        <v>213</v>
      </c>
      <c r="B35" s="9" t="s">
        <v>214</v>
      </c>
      <c r="C35" s="10">
        <v>63</v>
      </c>
      <c r="D35" s="10">
        <v>184</v>
      </c>
      <c r="E35" s="10">
        <v>25</v>
      </c>
      <c r="F35" s="10">
        <f>VLOOKUP(A35,[1]Matricula!$A$3:$J$134,10,0)</f>
        <v>177</v>
      </c>
      <c r="G35" s="2">
        <f t="shared" si="0"/>
        <v>0.17514124293785316</v>
      </c>
    </row>
    <row r="36" spans="1:7" x14ac:dyDescent="0.25">
      <c r="A36" s="1" t="s">
        <v>215</v>
      </c>
      <c r="B36" s="9" t="s">
        <v>216</v>
      </c>
      <c r="C36" s="10">
        <v>203</v>
      </c>
      <c r="D36" s="10">
        <v>478</v>
      </c>
      <c r="E36" s="10">
        <v>118</v>
      </c>
      <c r="F36" s="10">
        <f>VLOOKUP(A36,[1]Matricula!$A$3:$J$134,10,0)</f>
        <v>498</v>
      </c>
      <c r="G36" s="2">
        <f t="shared" si="0"/>
        <v>0.21084337349397586</v>
      </c>
    </row>
    <row r="37" spans="1:7" x14ac:dyDescent="0.25">
      <c r="A37" s="1" t="s">
        <v>217</v>
      </c>
      <c r="B37" s="9" t="s">
        <v>218</v>
      </c>
      <c r="C37" s="10">
        <v>116</v>
      </c>
      <c r="D37" s="10">
        <v>351</v>
      </c>
      <c r="E37" s="10">
        <v>98</v>
      </c>
      <c r="F37" s="10">
        <f>VLOOKUP(A37,[1]Matricula!$A$3:$J$134,10,0)</f>
        <v>377</v>
      </c>
      <c r="G37" s="2">
        <f t="shared" si="0"/>
        <v>0.11671087533156499</v>
      </c>
    </row>
    <row r="38" spans="1:7" x14ac:dyDescent="0.25">
      <c r="A38" s="1" t="s">
        <v>219</v>
      </c>
      <c r="B38" s="9" t="s">
        <v>220</v>
      </c>
      <c r="C38" s="10">
        <v>46</v>
      </c>
      <c r="D38" s="10">
        <v>133</v>
      </c>
      <c r="E38" s="10">
        <v>43</v>
      </c>
      <c r="F38" s="10">
        <f>VLOOKUP(A38,[1]Matricula!$A$3:$J$134,10,0)</f>
        <v>152</v>
      </c>
      <c r="G38" s="2">
        <f t="shared" si="0"/>
        <v>0.14473684210526316</v>
      </c>
    </row>
    <row r="39" spans="1:7" x14ac:dyDescent="0.25">
      <c r="A39" s="1" t="s">
        <v>221</v>
      </c>
      <c r="B39" s="9" t="s">
        <v>222</v>
      </c>
      <c r="C39" s="10">
        <v>104</v>
      </c>
      <c r="D39" s="10">
        <v>330</v>
      </c>
      <c r="E39" s="10">
        <v>103</v>
      </c>
      <c r="F39" s="10">
        <f>VLOOKUP(A39,[1]Matricula!$A$3:$J$134,10,0)</f>
        <v>362</v>
      </c>
      <c r="G39" s="2">
        <f t="shared" si="0"/>
        <v>9.1160220994475183E-2</v>
      </c>
    </row>
    <row r="40" spans="1:7" x14ac:dyDescent="0.25">
      <c r="A40" s="1" t="s">
        <v>223</v>
      </c>
      <c r="B40" s="9" t="s">
        <v>224</v>
      </c>
      <c r="C40" s="10">
        <v>81</v>
      </c>
      <c r="D40" s="10">
        <v>215</v>
      </c>
      <c r="E40" s="10">
        <v>60</v>
      </c>
      <c r="F40" s="10">
        <f>VLOOKUP(A40,[1]Matricula!$A$3:$J$134,10,0)</f>
        <v>227</v>
      </c>
      <c r="G40" s="2">
        <f t="shared" si="0"/>
        <v>0.14537444933920707</v>
      </c>
    </row>
    <row r="41" spans="1:7" x14ac:dyDescent="0.25">
      <c r="A41" s="1" t="s">
        <v>225</v>
      </c>
      <c r="B41" s="9" t="s">
        <v>226</v>
      </c>
      <c r="C41" s="10">
        <v>154</v>
      </c>
      <c r="D41" s="10">
        <v>444</v>
      </c>
      <c r="E41" s="10">
        <v>100</v>
      </c>
      <c r="F41" s="10">
        <f>VLOOKUP(A41,[1]Matricula!$A$3:$J$134,10,0)</f>
        <v>439</v>
      </c>
      <c r="G41" s="2">
        <f t="shared" si="0"/>
        <v>0.11161731207289294</v>
      </c>
    </row>
    <row r="42" spans="1:7" x14ac:dyDescent="0.25">
      <c r="A42" s="1" t="s">
        <v>227</v>
      </c>
      <c r="B42" s="9" t="s">
        <v>228</v>
      </c>
      <c r="C42" s="10">
        <v>153</v>
      </c>
      <c r="D42" s="10">
        <v>428</v>
      </c>
      <c r="E42" s="10">
        <v>106</v>
      </c>
      <c r="F42" s="10">
        <f>VLOOKUP(A42,[1]Matricula!$A$3:$J$134,10,0)</f>
        <v>466</v>
      </c>
      <c r="G42" s="2">
        <f t="shared" si="0"/>
        <v>0.18240343347639487</v>
      </c>
    </row>
    <row r="43" spans="1:7" x14ac:dyDescent="0.25">
      <c r="A43" s="1" t="s">
        <v>229</v>
      </c>
      <c r="B43" s="9" t="s">
        <v>230</v>
      </c>
      <c r="C43" s="10">
        <v>84</v>
      </c>
      <c r="D43" s="10">
        <v>224</v>
      </c>
      <c r="E43" s="10">
        <v>56</v>
      </c>
      <c r="F43" s="10">
        <f>VLOOKUP(A43,[1]Matricula!$A$3:$J$134,10,0)</f>
        <v>224</v>
      </c>
      <c r="G43" s="2">
        <f t="shared" si="0"/>
        <v>0.125</v>
      </c>
    </row>
    <row r="44" spans="1:7" x14ac:dyDescent="0.25">
      <c r="A44" s="1" t="s">
        <v>231</v>
      </c>
      <c r="B44" s="9" t="s">
        <v>232</v>
      </c>
      <c r="C44" s="10">
        <v>193</v>
      </c>
      <c r="D44" s="10">
        <v>524</v>
      </c>
      <c r="E44" s="10">
        <v>85</v>
      </c>
      <c r="F44" s="10">
        <f>VLOOKUP(A44,[1]Matricula!$A$3:$J$134,10,0)</f>
        <v>528</v>
      </c>
      <c r="G44" s="2">
        <f t="shared" si="0"/>
        <v>0.21212121212121215</v>
      </c>
    </row>
    <row r="45" spans="1:7" x14ac:dyDescent="0.25">
      <c r="A45" s="1" t="s">
        <v>233</v>
      </c>
      <c r="B45" s="9" t="s">
        <v>234</v>
      </c>
      <c r="C45" s="10">
        <v>189</v>
      </c>
      <c r="D45" s="10">
        <v>517</v>
      </c>
      <c r="E45" s="10">
        <v>156</v>
      </c>
      <c r="F45" s="10">
        <f>VLOOKUP(A45,[1]Matricula!$A$3:$J$134,10,0)</f>
        <v>548</v>
      </c>
      <c r="G45" s="2">
        <f t="shared" si="0"/>
        <v>0.11678832116788318</v>
      </c>
    </row>
    <row r="46" spans="1:7" x14ac:dyDescent="0.25">
      <c r="A46" s="1" t="s">
        <v>235</v>
      </c>
      <c r="B46" s="9" t="s">
        <v>236</v>
      </c>
      <c r="C46" s="10">
        <v>129</v>
      </c>
      <c r="D46" s="10">
        <v>287</v>
      </c>
      <c r="E46" s="10">
        <v>55</v>
      </c>
      <c r="F46" s="10">
        <f>VLOOKUP(A46,[1]Matricula!$A$3:$J$134,10,0)</f>
        <v>268</v>
      </c>
      <c r="G46" s="2">
        <f t="shared" si="0"/>
        <v>0.20522388059701491</v>
      </c>
    </row>
    <row r="47" spans="1:7" x14ac:dyDescent="0.25">
      <c r="A47" s="1" t="s">
        <v>237</v>
      </c>
      <c r="B47" s="9" t="s">
        <v>238</v>
      </c>
      <c r="C47" s="10">
        <v>155</v>
      </c>
      <c r="D47" s="10">
        <v>408</v>
      </c>
      <c r="E47" s="10">
        <v>101</v>
      </c>
      <c r="F47" s="10">
        <f>VLOOKUP(A47,[1]Matricula!$A$3:$J$134,10,0)</f>
        <v>431</v>
      </c>
      <c r="G47" s="2">
        <f t="shared" si="0"/>
        <v>0.17865429234338748</v>
      </c>
    </row>
    <row r="48" spans="1:7" x14ac:dyDescent="0.25">
      <c r="A48" s="1" t="s">
        <v>239</v>
      </c>
      <c r="B48" s="9" t="s">
        <v>240</v>
      </c>
      <c r="C48" s="10">
        <v>132</v>
      </c>
      <c r="D48" s="10">
        <v>445</v>
      </c>
      <c r="E48" s="10">
        <v>132</v>
      </c>
      <c r="F48" s="10">
        <f>VLOOKUP(A48,[1]Matricula!$A$3:$J$134,10,0)</f>
        <v>522</v>
      </c>
      <c r="G48" s="2">
        <f t="shared" si="0"/>
        <v>0.14750957854406133</v>
      </c>
    </row>
    <row r="49" spans="1:7" x14ac:dyDescent="0.25">
      <c r="A49" s="1" t="s">
        <v>241</v>
      </c>
      <c r="B49" s="9" t="s">
        <v>242</v>
      </c>
      <c r="C49" s="10">
        <v>69</v>
      </c>
      <c r="D49" s="10">
        <v>194</v>
      </c>
      <c r="E49" s="10">
        <v>45</v>
      </c>
      <c r="F49" s="10">
        <f>VLOOKUP(A49,[1]Matricula!$A$3:$J$134,10,0)</f>
        <v>222</v>
      </c>
      <c r="G49" s="2">
        <f t="shared" si="0"/>
        <v>0.23423423423423428</v>
      </c>
    </row>
    <row r="50" spans="1:7" x14ac:dyDescent="0.25">
      <c r="A50" s="1" t="s">
        <v>243</v>
      </c>
      <c r="B50" s="9" t="s">
        <v>244</v>
      </c>
      <c r="C50" s="10">
        <v>436</v>
      </c>
      <c r="D50" s="10">
        <v>1082</v>
      </c>
      <c r="E50" s="10">
        <v>223</v>
      </c>
      <c r="F50" s="10">
        <f>VLOOKUP(A50,[1]Matricula!$A$3:$J$134,10,0)</f>
        <v>1043</v>
      </c>
      <c r="G50" s="2">
        <f t="shared" si="0"/>
        <v>0.16682646212847552</v>
      </c>
    </row>
    <row r="51" spans="1:7" x14ac:dyDescent="0.25">
      <c r="A51" s="1" t="s">
        <v>245</v>
      </c>
      <c r="B51" s="9" t="s">
        <v>246</v>
      </c>
      <c r="C51" s="10">
        <v>108</v>
      </c>
      <c r="D51" s="10">
        <v>340</v>
      </c>
      <c r="E51" s="10">
        <v>63</v>
      </c>
      <c r="F51" s="10">
        <f>VLOOKUP(A51,[1]Matricula!$A$3:$J$134,10,0)</f>
        <v>374</v>
      </c>
      <c r="G51" s="2">
        <f t="shared" si="0"/>
        <v>0.21122994652406413</v>
      </c>
    </row>
    <row r="52" spans="1:7" x14ac:dyDescent="0.25">
      <c r="A52" s="1" t="s">
        <v>247</v>
      </c>
      <c r="B52" s="9" t="s">
        <v>248</v>
      </c>
      <c r="C52" s="10">
        <v>160</v>
      </c>
      <c r="D52" s="10">
        <v>434</v>
      </c>
      <c r="E52" s="10">
        <v>125</v>
      </c>
      <c r="F52" s="10">
        <f>VLOOKUP(A52,[1]Matricula!$A$3:$J$134,10,0)</f>
        <v>424</v>
      </c>
      <c r="G52" s="2">
        <f t="shared" si="0"/>
        <v>5.8962264150943411E-2</v>
      </c>
    </row>
    <row r="53" spans="1:7" x14ac:dyDescent="0.25">
      <c r="A53" s="1" t="s">
        <v>249</v>
      </c>
      <c r="B53" s="9" t="s">
        <v>250</v>
      </c>
      <c r="C53" s="10">
        <v>244</v>
      </c>
      <c r="D53" s="10">
        <v>695</v>
      </c>
      <c r="E53" s="10">
        <v>185</v>
      </c>
      <c r="F53" s="10">
        <f>VLOOKUP(A53,[1]Matricula!$A$3:$J$134,10,0)</f>
        <v>721</v>
      </c>
      <c r="G53" s="2">
        <f t="shared" si="0"/>
        <v>0.11789181692094308</v>
      </c>
    </row>
    <row r="54" spans="1:7" x14ac:dyDescent="0.25">
      <c r="A54" s="1" t="s">
        <v>251</v>
      </c>
      <c r="B54" s="9" t="s">
        <v>252</v>
      </c>
      <c r="C54" s="10">
        <v>161</v>
      </c>
      <c r="D54" s="10">
        <v>418</v>
      </c>
      <c r="E54" s="10">
        <v>63</v>
      </c>
      <c r="F54" s="10">
        <f>VLOOKUP(A54,[1]Matricula!$A$3:$J$134,10,0)</f>
        <v>418</v>
      </c>
      <c r="G54" s="2">
        <f t="shared" si="0"/>
        <v>0.23444976076555024</v>
      </c>
    </row>
    <row r="55" spans="1:7" x14ac:dyDescent="0.25">
      <c r="A55" s="1" t="s">
        <v>253</v>
      </c>
      <c r="B55" s="9" t="s">
        <v>254</v>
      </c>
      <c r="C55" s="10">
        <v>226</v>
      </c>
      <c r="D55" s="10">
        <v>611</v>
      </c>
      <c r="E55" s="10">
        <v>124</v>
      </c>
      <c r="F55" s="10">
        <f>VLOOKUP(A55,[1]Matricula!$A$3:$J$134,10,0)</f>
        <v>596</v>
      </c>
      <c r="G55" s="2">
        <f t="shared" si="0"/>
        <v>0.14597315436241609</v>
      </c>
    </row>
    <row r="56" spans="1:7" x14ac:dyDescent="0.25">
      <c r="A56" s="1" t="s">
        <v>255</v>
      </c>
      <c r="B56" s="9" t="s">
        <v>256</v>
      </c>
      <c r="C56" s="10">
        <v>147</v>
      </c>
      <c r="D56" s="10">
        <v>408</v>
      </c>
      <c r="E56" s="10">
        <v>134</v>
      </c>
      <c r="F56" s="10">
        <f>VLOOKUP(A56,[1]Matricula!$A$3:$J$134,10,0)</f>
        <v>432</v>
      </c>
      <c r="G56" s="2">
        <f t="shared" si="0"/>
        <v>8.564814814814814E-2</v>
      </c>
    </row>
    <row r="57" spans="1:7" x14ac:dyDescent="0.25">
      <c r="A57" s="1" t="s">
        <v>257</v>
      </c>
      <c r="B57" s="9" t="s">
        <v>258</v>
      </c>
      <c r="C57" s="10">
        <v>78</v>
      </c>
      <c r="D57" s="10">
        <v>197</v>
      </c>
      <c r="E57" s="10">
        <v>66</v>
      </c>
      <c r="F57" s="10">
        <f>VLOOKUP(A57,[1]Matricula!$A$3:$J$134,10,0)</f>
        <v>220</v>
      </c>
      <c r="G57" s="2">
        <f t="shared" si="0"/>
        <v>0.15909090909090906</v>
      </c>
    </row>
    <row r="58" spans="1:7" x14ac:dyDescent="0.25">
      <c r="A58" s="1" t="s">
        <v>259</v>
      </c>
      <c r="B58" s="9" t="s">
        <v>260</v>
      </c>
      <c r="C58" s="10">
        <v>97</v>
      </c>
      <c r="D58" s="10">
        <v>300</v>
      </c>
      <c r="E58" s="10">
        <v>64</v>
      </c>
      <c r="F58" s="10">
        <f>VLOOKUP(A58,[1]Matricula!$A$3:$J$134,10,0)</f>
        <v>344</v>
      </c>
      <c r="G58" s="2">
        <f t="shared" si="0"/>
        <v>0.22383720930232553</v>
      </c>
    </row>
    <row r="59" spans="1:7" x14ac:dyDescent="0.25">
      <c r="A59" s="1" t="s">
        <v>261</v>
      </c>
      <c r="B59" s="9" t="s">
        <v>262</v>
      </c>
      <c r="C59" s="10">
        <v>202</v>
      </c>
      <c r="D59" s="10">
        <v>563</v>
      </c>
      <c r="E59" s="10">
        <v>132</v>
      </c>
      <c r="F59" s="10">
        <f>VLOOKUP(A59,[1]Matricula!$A$3:$J$134,10,0)</f>
        <v>593</v>
      </c>
      <c r="G59" s="2">
        <f t="shared" si="0"/>
        <v>0.16863406408094439</v>
      </c>
    </row>
    <row r="60" spans="1:7" x14ac:dyDescent="0.25">
      <c r="A60" s="1" t="s">
        <v>263</v>
      </c>
      <c r="B60" s="9" t="s">
        <v>264</v>
      </c>
      <c r="C60" s="10">
        <v>298</v>
      </c>
      <c r="D60" s="10">
        <v>774</v>
      </c>
      <c r="E60" s="10">
        <v>231</v>
      </c>
      <c r="F60" s="10">
        <f>VLOOKUP(A60,[1]Matricula!$A$3:$J$134,10,0)</f>
        <v>825</v>
      </c>
      <c r="G60" s="2">
        <f t="shared" si="0"/>
        <v>0.14303030303030306</v>
      </c>
    </row>
    <row r="61" spans="1:7" x14ac:dyDescent="0.25">
      <c r="A61" s="1" t="s">
        <v>265</v>
      </c>
      <c r="B61" s="9" t="s">
        <v>266</v>
      </c>
      <c r="C61" s="10">
        <v>89</v>
      </c>
      <c r="D61" s="10">
        <v>278</v>
      </c>
      <c r="E61" s="10">
        <v>77</v>
      </c>
      <c r="F61" s="10">
        <f>VLOOKUP(A61,[1]Matricula!$A$3:$J$134,10,0)</f>
        <v>306</v>
      </c>
      <c r="G61" s="2">
        <f t="shared" si="0"/>
        <v>0.13071895424836599</v>
      </c>
    </row>
    <row r="62" spans="1:7" x14ac:dyDescent="0.25">
      <c r="A62" s="1" t="s">
        <v>3</v>
      </c>
      <c r="B62" s="9" t="s">
        <v>4</v>
      </c>
      <c r="C62" s="10">
        <v>44</v>
      </c>
      <c r="D62" s="10">
        <v>155</v>
      </c>
      <c r="E62" s="10">
        <v>32</v>
      </c>
      <c r="F62" s="10">
        <f>VLOOKUP(A62,[1]Matricula!$A$3:$J$134,10,0)</f>
        <v>173</v>
      </c>
      <c r="G62" s="2">
        <f t="shared" si="0"/>
        <v>0.17341040462427748</v>
      </c>
    </row>
    <row r="63" spans="1:7" x14ac:dyDescent="0.25">
      <c r="A63" s="1" t="s">
        <v>5</v>
      </c>
      <c r="B63" s="9" t="s">
        <v>6</v>
      </c>
      <c r="C63" s="10">
        <v>23</v>
      </c>
      <c r="D63" s="10">
        <v>72</v>
      </c>
      <c r="E63" s="10">
        <v>29</v>
      </c>
      <c r="F63" s="10">
        <f>VLOOKUP(A63,[1]Matricula!$A$3:$J$134,10,0)</f>
        <v>94</v>
      </c>
      <c r="G63" s="2">
        <f t="shared" si="0"/>
        <v>0.17021276595744683</v>
      </c>
    </row>
    <row r="64" spans="1:7" x14ac:dyDescent="0.25">
      <c r="A64" s="1" t="s">
        <v>7</v>
      </c>
      <c r="B64" s="9" t="s">
        <v>8</v>
      </c>
      <c r="C64" s="10">
        <v>42</v>
      </c>
      <c r="D64" s="10">
        <v>105</v>
      </c>
      <c r="E64" s="10">
        <v>33</v>
      </c>
      <c r="F64" s="10">
        <f>VLOOKUP(A64,[1]Matricula!$A$3:$J$134,10,0)</f>
        <v>98</v>
      </c>
      <c r="G64" s="2">
        <f t="shared" si="0"/>
        <v>2.0408163265306145E-2</v>
      </c>
    </row>
    <row r="65" spans="1:7" x14ac:dyDescent="0.25">
      <c r="A65" s="1" t="s">
        <v>9</v>
      </c>
      <c r="B65" s="9" t="s">
        <v>10</v>
      </c>
      <c r="C65" s="10">
        <v>31</v>
      </c>
      <c r="D65" s="10">
        <v>93</v>
      </c>
      <c r="E65" s="10">
        <v>32</v>
      </c>
      <c r="F65" s="10">
        <f>VLOOKUP(A65,[1]Matricula!$A$3:$J$134,10,0)</f>
        <v>104</v>
      </c>
      <c r="G65" s="2">
        <f t="shared" si="0"/>
        <v>9.6153846153846145E-2</v>
      </c>
    </row>
    <row r="66" spans="1:7" x14ac:dyDescent="0.25">
      <c r="A66" s="1" t="s">
        <v>11</v>
      </c>
      <c r="B66" s="9" t="s">
        <v>12</v>
      </c>
      <c r="C66" s="10">
        <v>38</v>
      </c>
      <c r="D66" s="10">
        <v>92</v>
      </c>
      <c r="E66" s="10">
        <v>25</v>
      </c>
      <c r="F66" s="10">
        <f>VLOOKUP(A66,[1]Matricula!$A$3:$J$134,10,0)</f>
        <v>91</v>
      </c>
      <c r="G66" s="2">
        <f t="shared" si="0"/>
        <v>0.13186813186813184</v>
      </c>
    </row>
    <row r="67" spans="1:7" x14ac:dyDescent="0.25">
      <c r="A67" s="1" t="s">
        <v>13</v>
      </c>
      <c r="B67" s="9" t="s">
        <v>14</v>
      </c>
      <c r="C67" s="10">
        <v>37</v>
      </c>
      <c r="D67" s="10">
        <v>107</v>
      </c>
      <c r="E67" s="10">
        <v>39</v>
      </c>
      <c r="F67" s="10">
        <f>VLOOKUP(A67,[1]Matricula!$A$3:$J$134,10,0)</f>
        <v>122</v>
      </c>
      <c r="G67" s="2">
        <f t="shared" si="0"/>
        <v>0.10655737704918034</v>
      </c>
    </row>
    <row r="68" spans="1:7" x14ac:dyDescent="0.25">
      <c r="A68" s="1" t="s">
        <v>15</v>
      </c>
      <c r="B68" s="9" t="s">
        <v>16</v>
      </c>
      <c r="C68" s="10">
        <v>88</v>
      </c>
      <c r="D68" s="10">
        <v>229</v>
      </c>
      <c r="E68" s="10">
        <v>51</v>
      </c>
      <c r="F68" s="10">
        <f>VLOOKUP(A68,[1]Matricula!$A$3:$J$134,10,0)</f>
        <v>219</v>
      </c>
      <c r="G68" s="2">
        <f t="shared" si="0"/>
        <v>0.12328767123287676</v>
      </c>
    </row>
    <row r="69" spans="1:7" x14ac:dyDescent="0.25">
      <c r="A69" s="1" t="s">
        <v>17</v>
      </c>
      <c r="B69" s="9" t="s">
        <v>18</v>
      </c>
      <c r="C69" s="10">
        <v>29</v>
      </c>
      <c r="D69" s="10">
        <v>69</v>
      </c>
      <c r="E69" s="10">
        <v>17</v>
      </c>
      <c r="F69" s="10">
        <f>VLOOKUP(A69,[1]Matricula!$A$3:$J$134,10,0)</f>
        <v>61</v>
      </c>
      <c r="G69" s="2">
        <f t="shared" si="0"/>
        <v>6.557377049180324E-2</v>
      </c>
    </row>
    <row r="70" spans="1:7" x14ac:dyDescent="0.25">
      <c r="A70" s="1" t="s">
        <v>19</v>
      </c>
      <c r="B70" s="9" t="s">
        <v>20</v>
      </c>
      <c r="C70" s="10">
        <v>8</v>
      </c>
      <c r="D70" s="10">
        <v>29</v>
      </c>
      <c r="E70" s="10">
        <v>12</v>
      </c>
      <c r="F70" s="10">
        <f>VLOOKUP(A70,[1]Matricula!$A$3:$J$134,10,0)</f>
        <v>33</v>
      </c>
      <c r="G70" s="2">
        <f t="shared" si="0"/>
        <v>0</v>
      </c>
    </row>
    <row r="71" spans="1:7" x14ac:dyDescent="0.25">
      <c r="A71" s="1" t="s">
        <v>21</v>
      </c>
      <c r="B71" s="9" t="s">
        <v>22</v>
      </c>
      <c r="C71" s="10">
        <v>46</v>
      </c>
      <c r="D71" s="10">
        <v>113</v>
      </c>
      <c r="E71" s="10">
        <v>25</v>
      </c>
      <c r="F71" s="10">
        <f>VLOOKUP(A71,[1]Matricula!$A$3:$J$134,10,0)</f>
        <v>111</v>
      </c>
      <c r="G71" s="2">
        <f t="shared" si="0"/>
        <v>0.1711711711711712</v>
      </c>
    </row>
    <row r="72" spans="1:7" x14ac:dyDescent="0.25">
      <c r="A72" s="1" t="s">
        <v>23</v>
      </c>
      <c r="B72" s="9" t="s">
        <v>24</v>
      </c>
      <c r="C72" s="10">
        <v>27</v>
      </c>
      <c r="D72" s="10">
        <v>69</v>
      </c>
      <c r="E72" s="10">
        <v>20</v>
      </c>
      <c r="F72" s="10">
        <f>VLOOKUP(A72,[1]Matricula!$A$3:$J$134,10,0)</f>
        <v>67</v>
      </c>
      <c r="G72" s="2">
        <f t="shared" si="0"/>
        <v>7.4626865671641784E-2</v>
      </c>
    </row>
    <row r="73" spans="1:7" x14ac:dyDescent="0.25">
      <c r="A73" s="1" t="s">
        <v>25</v>
      </c>
      <c r="B73" s="9" t="s">
        <v>26</v>
      </c>
      <c r="C73" s="10">
        <v>38</v>
      </c>
      <c r="D73" s="10">
        <v>88</v>
      </c>
      <c r="E73" s="10">
        <v>18</v>
      </c>
      <c r="F73" s="10">
        <f>VLOOKUP(A73,[1]Matricula!$A$3:$J$134,10,0)</f>
        <v>85</v>
      </c>
      <c r="G73" s="2">
        <f t="shared" si="0"/>
        <v>0.19999999999999996</v>
      </c>
    </row>
    <row r="74" spans="1:7" x14ac:dyDescent="0.25">
      <c r="A74" s="1" t="s">
        <v>27</v>
      </c>
      <c r="B74" s="9" t="s">
        <v>28</v>
      </c>
      <c r="C74" s="10">
        <v>35</v>
      </c>
      <c r="D74" s="10">
        <v>105</v>
      </c>
      <c r="E74" s="10">
        <v>35</v>
      </c>
      <c r="F74" s="10">
        <f>VLOOKUP(A74,[1]Matricula!$A$3:$J$134,10,0)</f>
        <v>108</v>
      </c>
      <c r="G74" s="2">
        <f t="shared" ref="G74:G137" si="1">1-((D74-C74)+E74)/F74</f>
        <v>2.777777777777779E-2</v>
      </c>
    </row>
    <row r="75" spans="1:7" x14ac:dyDescent="0.25">
      <c r="A75" s="1" t="s">
        <v>29</v>
      </c>
      <c r="B75" s="9" t="s">
        <v>30</v>
      </c>
      <c r="C75" s="10">
        <v>49</v>
      </c>
      <c r="D75" s="10">
        <v>156</v>
      </c>
      <c r="E75" s="10">
        <v>37</v>
      </c>
      <c r="F75" s="10">
        <f>VLOOKUP(A75,[1]Matricula!$A$3:$J$134,10,0)</f>
        <v>151</v>
      </c>
      <c r="G75" s="2">
        <f t="shared" si="1"/>
        <v>4.635761589403975E-2</v>
      </c>
    </row>
    <row r="76" spans="1:7" x14ac:dyDescent="0.25">
      <c r="A76" s="1" t="s">
        <v>31</v>
      </c>
      <c r="B76" s="9" t="s">
        <v>32</v>
      </c>
      <c r="C76" s="10">
        <v>71</v>
      </c>
      <c r="D76" s="10">
        <v>189</v>
      </c>
      <c r="E76" s="10">
        <v>35</v>
      </c>
      <c r="F76" s="10">
        <f>VLOOKUP(A76,[1]Matricula!$A$3:$J$134,10,0)</f>
        <v>195</v>
      </c>
      <c r="G76" s="2">
        <f t="shared" si="1"/>
        <v>0.2153846153846154</v>
      </c>
    </row>
    <row r="77" spans="1:7" x14ac:dyDescent="0.25">
      <c r="A77" s="1" t="s">
        <v>33</v>
      </c>
      <c r="B77" s="9" t="s">
        <v>34</v>
      </c>
      <c r="C77" s="10">
        <v>37</v>
      </c>
      <c r="D77" s="10">
        <v>92</v>
      </c>
      <c r="E77" s="10">
        <v>25</v>
      </c>
      <c r="F77" s="10">
        <f>VLOOKUP(A77,[1]Matricula!$A$3:$J$134,10,0)</f>
        <v>92</v>
      </c>
      <c r="G77" s="2">
        <f t="shared" si="1"/>
        <v>0.13043478260869568</v>
      </c>
    </row>
    <row r="78" spans="1:7" x14ac:dyDescent="0.25">
      <c r="A78" s="1" t="s">
        <v>35</v>
      </c>
      <c r="B78" s="9" t="s">
        <v>36</v>
      </c>
      <c r="C78" s="10">
        <v>47</v>
      </c>
      <c r="D78" s="10">
        <v>142</v>
      </c>
      <c r="E78" s="10">
        <v>40</v>
      </c>
      <c r="F78" s="10">
        <f>VLOOKUP(A78,[1]Matricula!$A$3:$J$134,10,0)</f>
        <v>140</v>
      </c>
      <c r="G78" s="2">
        <f t="shared" si="1"/>
        <v>3.5714285714285698E-2</v>
      </c>
    </row>
    <row r="79" spans="1:7" x14ac:dyDescent="0.25">
      <c r="A79" s="1" t="s">
        <v>37</v>
      </c>
      <c r="B79" s="9" t="s">
        <v>38</v>
      </c>
      <c r="C79" s="10">
        <v>31</v>
      </c>
      <c r="D79" s="10">
        <v>75</v>
      </c>
      <c r="E79" s="10">
        <v>27</v>
      </c>
      <c r="F79" s="10">
        <f>VLOOKUP(A79,[1]Matricula!$A$3:$J$134,10,0)</f>
        <v>90</v>
      </c>
      <c r="G79" s="2">
        <f t="shared" si="1"/>
        <v>0.21111111111111114</v>
      </c>
    </row>
    <row r="80" spans="1:7" x14ac:dyDescent="0.25">
      <c r="A80" s="1" t="s">
        <v>39</v>
      </c>
      <c r="B80" s="9" t="s">
        <v>40</v>
      </c>
      <c r="C80" s="10">
        <v>40</v>
      </c>
      <c r="D80" s="10">
        <v>110</v>
      </c>
      <c r="E80" s="10">
        <v>33</v>
      </c>
      <c r="F80" s="10">
        <f>VLOOKUP(A80,[1]Matricula!$A$3:$J$134,10,0)</f>
        <v>114</v>
      </c>
      <c r="G80" s="2">
        <f t="shared" si="1"/>
        <v>9.6491228070175405E-2</v>
      </c>
    </row>
    <row r="81" spans="1:7" x14ac:dyDescent="0.25">
      <c r="A81" s="1" t="s">
        <v>41</v>
      </c>
      <c r="B81" s="9" t="s">
        <v>42</v>
      </c>
      <c r="C81" s="10">
        <v>29</v>
      </c>
      <c r="D81" s="10">
        <v>79</v>
      </c>
      <c r="E81" s="10">
        <v>11</v>
      </c>
      <c r="F81" s="10">
        <f>VLOOKUP(A81,[1]Matricula!$A$3:$J$134,10,0)</f>
        <v>76</v>
      </c>
      <c r="G81" s="2">
        <f t="shared" si="1"/>
        <v>0.19736842105263153</v>
      </c>
    </row>
    <row r="82" spans="1:7" x14ac:dyDescent="0.25">
      <c r="A82" s="1" t="s">
        <v>43</v>
      </c>
      <c r="B82" s="9" t="s">
        <v>44</v>
      </c>
      <c r="C82" s="10">
        <v>36</v>
      </c>
      <c r="D82" s="10">
        <v>102</v>
      </c>
      <c r="E82" s="10">
        <v>23</v>
      </c>
      <c r="F82" s="10">
        <f>VLOOKUP(A82,[1]Matricula!$A$3:$J$134,10,0)</f>
        <v>99</v>
      </c>
      <c r="G82" s="2">
        <f t="shared" si="1"/>
        <v>0.10101010101010099</v>
      </c>
    </row>
    <row r="83" spans="1:7" x14ac:dyDescent="0.25">
      <c r="A83" s="1" t="s">
        <v>45</v>
      </c>
      <c r="B83" s="9" t="s">
        <v>46</v>
      </c>
      <c r="C83" s="10">
        <v>75</v>
      </c>
      <c r="D83" s="10">
        <v>165</v>
      </c>
      <c r="E83" s="10">
        <v>22</v>
      </c>
      <c r="F83" s="10">
        <f>VLOOKUP(A83,[1]Matricula!$A$3:$J$134,10,0)</f>
        <v>137</v>
      </c>
      <c r="G83" s="2">
        <f t="shared" si="1"/>
        <v>0.18248175182481752</v>
      </c>
    </row>
    <row r="84" spans="1:7" x14ac:dyDescent="0.25">
      <c r="A84" s="1" t="s">
        <v>47</v>
      </c>
      <c r="B84" s="9" t="s">
        <v>48</v>
      </c>
      <c r="C84" s="10">
        <v>31</v>
      </c>
      <c r="D84" s="10">
        <v>77</v>
      </c>
      <c r="E84" s="10">
        <v>29</v>
      </c>
      <c r="F84" s="10">
        <f>VLOOKUP(A84,[1]Matricula!$A$3:$J$134,10,0)</f>
        <v>108</v>
      </c>
      <c r="G84" s="2">
        <f t="shared" si="1"/>
        <v>0.30555555555555558</v>
      </c>
    </row>
    <row r="85" spans="1:7" x14ac:dyDescent="0.25">
      <c r="A85" s="1" t="s">
        <v>49</v>
      </c>
      <c r="B85" s="9" t="s">
        <v>50</v>
      </c>
      <c r="C85" s="10">
        <v>16</v>
      </c>
      <c r="D85" s="10">
        <v>44</v>
      </c>
      <c r="E85" s="10">
        <v>12</v>
      </c>
      <c r="F85" s="10">
        <f>VLOOKUP(A85,[1]Matricula!$A$3:$J$134,10,0)</f>
        <v>41</v>
      </c>
      <c r="G85" s="2">
        <f t="shared" si="1"/>
        <v>2.4390243902439046E-2</v>
      </c>
    </row>
    <row r="86" spans="1:7" x14ac:dyDescent="0.25">
      <c r="A86" s="1" t="s">
        <v>51</v>
      </c>
      <c r="B86" s="9" t="s">
        <v>52</v>
      </c>
      <c r="C86" s="10">
        <v>28</v>
      </c>
      <c r="D86" s="10">
        <v>84</v>
      </c>
      <c r="E86" s="10">
        <v>29</v>
      </c>
      <c r="F86" s="10">
        <f>VLOOKUP(A86,[1]Matricula!$A$3:$J$134,10,0)</f>
        <v>91</v>
      </c>
      <c r="G86" s="2">
        <f t="shared" si="1"/>
        <v>6.5934065934065922E-2</v>
      </c>
    </row>
    <row r="87" spans="1:7" x14ac:dyDescent="0.25">
      <c r="A87" s="1" t="s">
        <v>53</v>
      </c>
      <c r="B87" s="9" t="s">
        <v>54</v>
      </c>
      <c r="C87" s="10">
        <v>42</v>
      </c>
      <c r="D87" s="10">
        <v>122</v>
      </c>
      <c r="E87" s="10">
        <v>26</v>
      </c>
      <c r="F87" s="10">
        <f>VLOOKUP(A87,[1]Matricula!$A$3:$J$134,10,0)</f>
        <v>130</v>
      </c>
      <c r="G87" s="2">
        <f t="shared" si="1"/>
        <v>0.18461538461538463</v>
      </c>
    </row>
    <row r="88" spans="1:7" x14ac:dyDescent="0.25">
      <c r="A88" s="1" t="s">
        <v>55</v>
      </c>
      <c r="B88" s="9" t="s">
        <v>56</v>
      </c>
      <c r="C88" s="10">
        <v>30</v>
      </c>
      <c r="D88" s="10">
        <v>123</v>
      </c>
      <c r="E88" s="10">
        <v>43</v>
      </c>
      <c r="F88" s="10">
        <f>VLOOKUP(A88,[1]Matricula!$A$3:$J$134,10,0)</f>
        <v>143</v>
      </c>
      <c r="G88" s="2">
        <f t="shared" si="1"/>
        <v>4.8951048951048959E-2</v>
      </c>
    </row>
    <row r="89" spans="1:7" x14ac:dyDescent="0.25">
      <c r="A89" s="1" t="s">
        <v>57</v>
      </c>
      <c r="B89" s="9" t="s">
        <v>58</v>
      </c>
      <c r="C89" s="10">
        <v>38</v>
      </c>
      <c r="D89" s="10">
        <v>117</v>
      </c>
      <c r="E89" s="10">
        <v>36</v>
      </c>
      <c r="F89" s="10">
        <f>VLOOKUP(A89,[1]Matricula!$A$3:$J$134,10,0)</f>
        <v>135</v>
      </c>
      <c r="G89" s="2">
        <f t="shared" si="1"/>
        <v>0.14814814814814814</v>
      </c>
    </row>
    <row r="90" spans="1:7" x14ac:dyDescent="0.25">
      <c r="A90" s="1" t="s">
        <v>59</v>
      </c>
      <c r="B90" s="9" t="s">
        <v>60</v>
      </c>
      <c r="C90" s="10">
        <v>90</v>
      </c>
      <c r="D90" s="10">
        <v>283</v>
      </c>
      <c r="E90" s="10">
        <v>92</v>
      </c>
      <c r="F90" s="10">
        <f>VLOOKUP(A90,[1]Matricula!$A$3:$J$134,10,0)</f>
        <v>338</v>
      </c>
      <c r="G90" s="2">
        <f t="shared" si="1"/>
        <v>0.15680473372781067</v>
      </c>
    </row>
    <row r="91" spans="1:7" x14ac:dyDescent="0.25">
      <c r="A91" s="1" t="s">
        <v>61</v>
      </c>
      <c r="B91" s="9" t="s">
        <v>62</v>
      </c>
      <c r="C91" s="10">
        <v>60</v>
      </c>
      <c r="D91" s="10">
        <v>150</v>
      </c>
      <c r="E91" s="10">
        <v>32</v>
      </c>
      <c r="F91" s="10">
        <f>VLOOKUP(A91,[1]Matricula!$A$3:$J$134,10,0)</f>
        <v>133</v>
      </c>
      <c r="G91" s="2">
        <f t="shared" si="1"/>
        <v>8.2706766917293284E-2</v>
      </c>
    </row>
    <row r="92" spans="1:7" x14ac:dyDescent="0.25">
      <c r="A92" s="1" t="s">
        <v>63</v>
      </c>
      <c r="B92" s="9" t="s">
        <v>64</v>
      </c>
      <c r="C92" s="10">
        <v>16</v>
      </c>
      <c r="D92" s="10">
        <v>48</v>
      </c>
      <c r="E92" s="10">
        <v>17</v>
      </c>
      <c r="F92" s="10">
        <f>VLOOKUP(A92,[1]Matricula!$A$3:$J$134,10,0)</f>
        <v>51</v>
      </c>
      <c r="G92" s="2">
        <f t="shared" si="1"/>
        <v>3.9215686274509776E-2</v>
      </c>
    </row>
    <row r="93" spans="1:7" x14ac:dyDescent="0.25">
      <c r="A93" s="1" t="s">
        <v>65</v>
      </c>
      <c r="B93" s="9" t="s">
        <v>66</v>
      </c>
      <c r="C93" s="10">
        <v>34</v>
      </c>
      <c r="D93" s="10">
        <v>108</v>
      </c>
      <c r="E93" s="10">
        <v>20</v>
      </c>
      <c r="F93" s="10">
        <f>VLOOKUP(A93,[1]Matricula!$A$3:$J$134,10,0)</f>
        <v>117</v>
      </c>
      <c r="G93" s="2">
        <f t="shared" si="1"/>
        <v>0.19658119658119655</v>
      </c>
    </row>
    <row r="94" spans="1:7" x14ac:dyDescent="0.25">
      <c r="A94" s="1" t="s">
        <v>67</v>
      </c>
      <c r="B94" s="9" t="s">
        <v>68</v>
      </c>
      <c r="C94" s="10">
        <v>63</v>
      </c>
      <c r="D94" s="10">
        <v>152</v>
      </c>
      <c r="E94" s="10">
        <v>45</v>
      </c>
      <c r="F94" s="10">
        <f>VLOOKUP(A94,[1]Matricula!$A$3:$J$134,10,0)</f>
        <v>143</v>
      </c>
      <c r="G94" s="2">
        <f t="shared" si="1"/>
        <v>6.2937062937062915E-2</v>
      </c>
    </row>
    <row r="95" spans="1:7" x14ac:dyDescent="0.25">
      <c r="A95" s="1" t="s">
        <v>69</v>
      </c>
      <c r="B95" s="9" t="s">
        <v>70</v>
      </c>
      <c r="C95" s="10">
        <v>15</v>
      </c>
      <c r="D95" s="10">
        <v>52</v>
      </c>
      <c r="E95" s="10">
        <v>12</v>
      </c>
      <c r="F95" s="10">
        <f>VLOOKUP(A95,[1]Matricula!$A$3:$J$134,10,0)</f>
        <v>51</v>
      </c>
      <c r="G95" s="2">
        <f t="shared" si="1"/>
        <v>3.9215686274509776E-2</v>
      </c>
    </row>
    <row r="96" spans="1:7" x14ac:dyDescent="0.25">
      <c r="A96" s="1" t="s">
        <v>71</v>
      </c>
      <c r="B96" s="9" t="s">
        <v>72</v>
      </c>
      <c r="C96" s="10">
        <v>51</v>
      </c>
      <c r="D96" s="10">
        <v>134</v>
      </c>
      <c r="E96" s="10">
        <v>32</v>
      </c>
      <c r="F96" s="10">
        <f>VLOOKUP(A96,[1]Matricula!$A$3:$J$134,10,0)</f>
        <v>159</v>
      </c>
      <c r="G96" s="2">
        <f t="shared" si="1"/>
        <v>0.27672955974842772</v>
      </c>
    </row>
    <row r="97" spans="1:7" x14ac:dyDescent="0.25">
      <c r="A97" s="1" t="s">
        <v>73</v>
      </c>
      <c r="B97" s="9" t="s">
        <v>74</v>
      </c>
      <c r="C97" s="10">
        <v>37</v>
      </c>
      <c r="D97" s="10">
        <v>106</v>
      </c>
      <c r="E97" s="10">
        <v>30</v>
      </c>
      <c r="F97" s="10">
        <f>VLOOKUP(A97,[1]Matricula!$A$3:$J$134,10,0)</f>
        <v>107</v>
      </c>
      <c r="G97" s="2">
        <f t="shared" si="1"/>
        <v>7.4766355140186924E-2</v>
      </c>
    </row>
    <row r="98" spans="1:7" x14ac:dyDescent="0.25">
      <c r="A98" s="1" t="s">
        <v>75</v>
      </c>
      <c r="B98" s="9" t="s">
        <v>76</v>
      </c>
      <c r="C98" s="10">
        <v>12</v>
      </c>
      <c r="D98" s="10">
        <v>37</v>
      </c>
      <c r="E98" s="10">
        <v>13</v>
      </c>
      <c r="F98" s="10">
        <f>VLOOKUP(A98,[1]Matricula!$A$3:$J$134,10,0)</f>
        <v>44</v>
      </c>
      <c r="G98" s="2">
        <f t="shared" si="1"/>
        <v>0.13636363636363635</v>
      </c>
    </row>
    <row r="99" spans="1:7" x14ac:dyDescent="0.25">
      <c r="A99" s="1" t="s">
        <v>77</v>
      </c>
      <c r="B99" s="9" t="s">
        <v>78</v>
      </c>
      <c r="C99" s="10">
        <v>127</v>
      </c>
      <c r="D99" s="10">
        <v>344</v>
      </c>
      <c r="E99" s="10">
        <v>70</v>
      </c>
      <c r="F99" s="10">
        <f>VLOOKUP(A99,[1]Matricula!$A$3:$J$134,10,0)</f>
        <v>331</v>
      </c>
      <c r="G99" s="2">
        <f t="shared" si="1"/>
        <v>0.13293051359516617</v>
      </c>
    </row>
    <row r="100" spans="1:7" x14ac:dyDescent="0.25">
      <c r="A100" s="1" t="s">
        <v>79</v>
      </c>
      <c r="B100" s="9" t="s">
        <v>80</v>
      </c>
      <c r="C100" s="10">
        <v>50</v>
      </c>
      <c r="D100" s="10">
        <v>132</v>
      </c>
      <c r="E100" s="10">
        <v>55</v>
      </c>
      <c r="F100" s="10">
        <f>VLOOKUP(A100,[1]Matricula!$A$3:$J$134,10,0)</f>
        <v>161</v>
      </c>
      <c r="G100" s="2">
        <f t="shared" si="1"/>
        <v>0.14906832298136641</v>
      </c>
    </row>
    <row r="101" spans="1:7" x14ac:dyDescent="0.25">
      <c r="A101" s="1" t="s">
        <v>149</v>
      </c>
      <c r="B101" s="9" t="s">
        <v>150</v>
      </c>
      <c r="C101" s="10">
        <v>26</v>
      </c>
      <c r="D101" s="10">
        <v>89</v>
      </c>
      <c r="E101" s="10">
        <v>19</v>
      </c>
      <c r="F101" s="10">
        <f>VLOOKUP(A101,[1]Matricula!$A$3:$J$134,10,0)</f>
        <v>97</v>
      </c>
      <c r="G101" s="2">
        <f t="shared" si="1"/>
        <v>0.15463917525773196</v>
      </c>
    </row>
    <row r="102" spans="1:7" x14ac:dyDescent="0.25">
      <c r="A102" s="1" t="s">
        <v>81</v>
      </c>
      <c r="B102" s="9" t="s">
        <v>82</v>
      </c>
      <c r="C102" s="10">
        <v>36</v>
      </c>
      <c r="D102" s="10">
        <v>120</v>
      </c>
      <c r="E102" s="10">
        <v>32</v>
      </c>
      <c r="F102" s="10">
        <f>VLOOKUP(A102,[1]Matricula!$A$3:$J$134,10,0)</f>
        <v>161</v>
      </c>
      <c r="G102" s="2">
        <f t="shared" si="1"/>
        <v>0.27950310559006208</v>
      </c>
    </row>
    <row r="103" spans="1:7" x14ac:dyDescent="0.25">
      <c r="A103" s="1" t="s">
        <v>83</v>
      </c>
      <c r="B103" s="9" t="s">
        <v>84</v>
      </c>
      <c r="C103" s="10">
        <v>60</v>
      </c>
      <c r="D103" s="10">
        <v>165</v>
      </c>
      <c r="E103" s="10">
        <v>46</v>
      </c>
      <c r="F103" s="10">
        <f>VLOOKUP(A103,[1]Matricula!$A$3:$J$134,10,0)</f>
        <v>166</v>
      </c>
      <c r="G103" s="2">
        <f t="shared" si="1"/>
        <v>9.0361445783132543E-2</v>
      </c>
    </row>
    <row r="104" spans="1:7" x14ac:dyDescent="0.25">
      <c r="A104" s="1" t="s">
        <v>85</v>
      </c>
      <c r="B104" s="9" t="s">
        <v>86</v>
      </c>
      <c r="C104" s="10">
        <v>42</v>
      </c>
      <c r="D104" s="10">
        <v>130</v>
      </c>
      <c r="E104" s="10">
        <v>31</v>
      </c>
      <c r="F104" s="10">
        <f>VLOOKUP(A104,[1]Matricula!$A$3:$J$134,10,0)</f>
        <v>149</v>
      </c>
      <c r="G104" s="2">
        <f t="shared" si="1"/>
        <v>0.20134228187919467</v>
      </c>
    </row>
    <row r="105" spans="1:7" x14ac:dyDescent="0.25">
      <c r="A105" s="1" t="s">
        <v>87</v>
      </c>
      <c r="B105" s="9" t="s">
        <v>88</v>
      </c>
      <c r="C105" s="10">
        <v>55</v>
      </c>
      <c r="D105" s="10">
        <v>155</v>
      </c>
      <c r="E105" s="10">
        <v>61</v>
      </c>
      <c r="F105" s="10">
        <f>VLOOKUP(A105,[1]Matricula!$A$3:$J$134,10,0)</f>
        <v>176</v>
      </c>
      <c r="G105" s="2">
        <f t="shared" si="1"/>
        <v>8.5227272727272707E-2</v>
      </c>
    </row>
    <row r="106" spans="1:7" x14ac:dyDescent="0.25">
      <c r="A106" s="1" t="s">
        <v>89</v>
      </c>
      <c r="B106" s="9" t="s">
        <v>90</v>
      </c>
      <c r="C106" s="10">
        <v>51</v>
      </c>
      <c r="D106" s="10">
        <v>175</v>
      </c>
      <c r="E106" s="10">
        <v>40</v>
      </c>
      <c r="F106" s="10">
        <f>VLOOKUP(A106,[1]Matricula!$A$3:$J$134,10,0)</f>
        <v>185</v>
      </c>
      <c r="G106" s="2">
        <f t="shared" si="1"/>
        <v>0.11351351351351346</v>
      </c>
    </row>
    <row r="107" spans="1:7" x14ac:dyDescent="0.25">
      <c r="A107" s="1" t="s">
        <v>91</v>
      </c>
      <c r="B107" s="9" t="s">
        <v>92</v>
      </c>
      <c r="C107" s="10">
        <v>22</v>
      </c>
      <c r="D107" s="10">
        <v>49</v>
      </c>
      <c r="E107" s="10">
        <v>14</v>
      </c>
      <c r="F107" s="10">
        <f>VLOOKUP(A107,[1]Matricula!$A$3:$J$134,10,0)</f>
        <v>48</v>
      </c>
      <c r="G107" s="2">
        <f t="shared" si="1"/>
        <v>0.14583333333333337</v>
      </c>
    </row>
    <row r="108" spans="1:7" x14ac:dyDescent="0.25">
      <c r="A108" s="1" t="s">
        <v>93</v>
      </c>
      <c r="B108" s="9" t="s">
        <v>94</v>
      </c>
      <c r="C108" s="10">
        <v>111</v>
      </c>
      <c r="D108" s="10">
        <v>253</v>
      </c>
      <c r="E108" s="10">
        <v>52</v>
      </c>
      <c r="F108" s="10">
        <f>VLOOKUP(A108,[1]Matricula!$A$3:$J$134,10,0)</f>
        <v>250</v>
      </c>
      <c r="G108" s="2">
        <f t="shared" si="1"/>
        <v>0.22399999999999998</v>
      </c>
    </row>
    <row r="109" spans="1:7" x14ac:dyDescent="0.25">
      <c r="A109" s="1" t="s">
        <v>95</v>
      </c>
      <c r="B109" s="9" t="s">
        <v>96</v>
      </c>
      <c r="C109" s="10">
        <v>62</v>
      </c>
      <c r="D109" s="10">
        <v>150</v>
      </c>
      <c r="E109" s="10">
        <v>55</v>
      </c>
      <c r="F109" s="10">
        <f>VLOOKUP(A109,[1]Matricula!$A$3:$J$134,10,0)</f>
        <v>161</v>
      </c>
      <c r="G109" s="2">
        <f t="shared" si="1"/>
        <v>0.11180124223602483</v>
      </c>
    </row>
    <row r="110" spans="1:7" x14ac:dyDescent="0.25">
      <c r="A110" s="1" t="s">
        <v>97</v>
      </c>
      <c r="B110" s="9" t="s">
        <v>98</v>
      </c>
      <c r="C110" s="10">
        <v>51</v>
      </c>
      <c r="D110" s="10">
        <v>135</v>
      </c>
      <c r="E110" s="10">
        <v>35</v>
      </c>
      <c r="F110" s="10">
        <f>VLOOKUP(A110,[1]Matricula!$A$3:$J$134,10,0)</f>
        <v>122</v>
      </c>
      <c r="G110" s="2">
        <f t="shared" si="1"/>
        <v>2.4590163934426257E-2</v>
      </c>
    </row>
    <row r="111" spans="1:7" x14ac:dyDescent="0.25">
      <c r="A111" s="1" t="s">
        <v>99</v>
      </c>
      <c r="B111" s="9" t="s">
        <v>100</v>
      </c>
      <c r="C111" s="10">
        <v>41</v>
      </c>
      <c r="D111" s="10">
        <v>130</v>
      </c>
      <c r="E111" s="10">
        <v>31</v>
      </c>
      <c r="F111" s="10">
        <f>VLOOKUP(A111,[1]Matricula!$A$3:$J$134,10,0)</f>
        <v>135</v>
      </c>
      <c r="G111" s="2">
        <f t="shared" si="1"/>
        <v>0.11111111111111116</v>
      </c>
    </row>
    <row r="112" spans="1:7" x14ac:dyDescent="0.25">
      <c r="A112" s="1" t="s">
        <v>101</v>
      </c>
      <c r="B112" s="9" t="s">
        <v>102</v>
      </c>
      <c r="C112" s="10">
        <v>35</v>
      </c>
      <c r="D112" s="10">
        <v>109</v>
      </c>
      <c r="E112" s="10">
        <v>33</v>
      </c>
      <c r="F112" s="10">
        <f>VLOOKUP(A112,[1]Matricula!$A$3:$J$134,10,0)</f>
        <v>117</v>
      </c>
      <c r="G112" s="2">
        <f t="shared" si="1"/>
        <v>8.54700854700855E-2</v>
      </c>
    </row>
    <row r="113" spans="1:7" x14ac:dyDescent="0.25">
      <c r="A113" s="1" t="s">
        <v>103</v>
      </c>
      <c r="B113" s="9" t="s">
        <v>104</v>
      </c>
      <c r="C113" s="10">
        <v>66</v>
      </c>
      <c r="D113" s="10">
        <v>138</v>
      </c>
      <c r="E113" s="10">
        <v>19</v>
      </c>
      <c r="F113" s="10">
        <f>VLOOKUP(A113,[1]Matricula!$A$3:$J$134,10,0)</f>
        <v>131</v>
      </c>
      <c r="G113" s="2">
        <f t="shared" si="1"/>
        <v>0.30534351145038163</v>
      </c>
    </row>
    <row r="114" spans="1:7" x14ac:dyDescent="0.25">
      <c r="A114" s="1" t="s">
        <v>105</v>
      </c>
      <c r="B114" s="9" t="s">
        <v>106</v>
      </c>
      <c r="C114" s="10">
        <v>44</v>
      </c>
      <c r="D114" s="10">
        <v>115</v>
      </c>
      <c r="E114" s="10">
        <v>37</v>
      </c>
      <c r="F114" s="10">
        <f>VLOOKUP(A114,[1]Matricula!$A$3:$J$134,10,0)</f>
        <v>137</v>
      </c>
      <c r="G114" s="2">
        <f t="shared" si="1"/>
        <v>0.21167883211678828</v>
      </c>
    </row>
    <row r="115" spans="1:7" x14ac:dyDescent="0.25">
      <c r="A115" s="1" t="s">
        <v>107</v>
      </c>
      <c r="B115" s="9" t="s">
        <v>108</v>
      </c>
      <c r="C115" s="10">
        <v>15</v>
      </c>
      <c r="D115" s="10">
        <v>52</v>
      </c>
      <c r="E115" s="10">
        <v>27</v>
      </c>
      <c r="F115" s="10">
        <f>VLOOKUP(A115,[1]Matricula!$A$3:$J$134,10,0)</f>
        <v>76</v>
      </c>
      <c r="G115" s="2">
        <f t="shared" si="1"/>
        <v>0.15789473684210531</v>
      </c>
    </row>
    <row r="116" spans="1:7" x14ac:dyDescent="0.25">
      <c r="A116" s="1" t="s">
        <v>109</v>
      </c>
      <c r="B116" s="9" t="s">
        <v>110</v>
      </c>
      <c r="C116" s="10">
        <v>41</v>
      </c>
      <c r="D116" s="10">
        <v>126</v>
      </c>
      <c r="E116" s="10">
        <v>38</v>
      </c>
      <c r="F116" s="10">
        <f>VLOOKUP(A116,[1]Matricula!$A$3:$J$134,10,0)</f>
        <v>137</v>
      </c>
      <c r="G116" s="2">
        <f t="shared" si="1"/>
        <v>0.1021897810218978</v>
      </c>
    </row>
    <row r="117" spans="1:7" x14ac:dyDescent="0.25">
      <c r="A117" s="1" t="s">
        <v>111</v>
      </c>
      <c r="B117" s="9" t="s">
        <v>112</v>
      </c>
      <c r="C117" s="10">
        <v>32</v>
      </c>
      <c r="D117" s="10">
        <v>110</v>
      </c>
      <c r="E117" s="10">
        <v>24</v>
      </c>
      <c r="F117" s="10">
        <f>VLOOKUP(A117,[1]Matricula!$A$3:$J$134,10,0)</f>
        <v>124</v>
      </c>
      <c r="G117" s="2">
        <f t="shared" si="1"/>
        <v>0.17741935483870963</v>
      </c>
    </row>
    <row r="118" spans="1:7" x14ac:dyDescent="0.25">
      <c r="A118" s="1" t="s">
        <v>113</v>
      </c>
      <c r="B118" s="9" t="s">
        <v>114</v>
      </c>
      <c r="C118" s="10">
        <v>71</v>
      </c>
      <c r="D118" s="10">
        <v>160</v>
      </c>
      <c r="E118" s="10">
        <v>22</v>
      </c>
      <c r="F118" s="10">
        <f>VLOOKUP(A118,[1]Matricula!$A$3:$J$134,10,0)</f>
        <v>181</v>
      </c>
      <c r="G118" s="2">
        <f t="shared" si="1"/>
        <v>0.38674033149171272</v>
      </c>
    </row>
    <row r="119" spans="1:7" x14ac:dyDescent="0.25">
      <c r="A119" s="1" t="s">
        <v>115</v>
      </c>
      <c r="B119" s="9" t="s">
        <v>116</v>
      </c>
      <c r="C119" s="10">
        <v>13</v>
      </c>
      <c r="D119" s="10">
        <v>44</v>
      </c>
      <c r="E119" s="10">
        <v>16</v>
      </c>
      <c r="F119" s="10">
        <f>VLOOKUP(A119,[1]Matricula!$A$3:$J$134,10,0)</f>
        <v>60</v>
      </c>
      <c r="G119" s="2">
        <f t="shared" si="1"/>
        <v>0.21666666666666667</v>
      </c>
    </row>
    <row r="120" spans="1:7" x14ac:dyDescent="0.25">
      <c r="A120" s="1" t="s">
        <v>117</v>
      </c>
      <c r="B120" s="9" t="s">
        <v>118</v>
      </c>
      <c r="C120" s="10">
        <v>44</v>
      </c>
      <c r="D120" s="10">
        <v>128</v>
      </c>
      <c r="E120" s="10">
        <v>27</v>
      </c>
      <c r="F120" s="10">
        <f>VLOOKUP(A120,[1]Matricula!$A$3:$J$134,10,0)</f>
        <v>135</v>
      </c>
      <c r="G120" s="2">
        <f t="shared" si="1"/>
        <v>0.17777777777777781</v>
      </c>
    </row>
    <row r="121" spans="1:7" x14ac:dyDescent="0.25">
      <c r="A121" s="1" t="s">
        <v>119</v>
      </c>
      <c r="B121" s="9" t="s">
        <v>120</v>
      </c>
      <c r="C121" s="10">
        <v>78</v>
      </c>
      <c r="D121" s="10">
        <v>176</v>
      </c>
      <c r="E121" s="10">
        <v>46</v>
      </c>
      <c r="F121" s="10">
        <f>VLOOKUP(A121,[1]Matricula!$A$3:$J$134,10,0)</f>
        <v>183</v>
      </c>
      <c r="G121" s="2">
        <f t="shared" si="1"/>
        <v>0.21311475409836067</v>
      </c>
    </row>
    <row r="122" spans="1:7" x14ac:dyDescent="0.25">
      <c r="A122" s="1" t="s">
        <v>121</v>
      </c>
      <c r="B122" s="9" t="s">
        <v>122</v>
      </c>
      <c r="C122" s="10">
        <v>46</v>
      </c>
      <c r="D122" s="10">
        <v>100</v>
      </c>
      <c r="E122" s="10">
        <v>28</v>
      </c>
      <c r="F122" s="10">
        <f>VLOOKUP(A122,[1]Matricula!$A$3:$J$134,10,0)</f>
        <v>112</v>
      </c>
      <c r="G122" s="2">
        <f t="shared" si="1"/>
        <v>0.2678571428571429</v>
      </c>
    </row>
    <row r="123" spans="1:7" x14ac:dyDescent="0.25">
      <c r="A123" s="1" t="s">
        <v>123</v>
      </c>
      <c r="B123" s="9" t="s">
        <v>124</v>
      </c>
      <c r="C123" s="10">
        <v>44</v>
      </c>
      <c r="D123" s="10">
        <v>134</v>
      </c>
      <c r="E123" s="10">
        <v>30</v>
      </c>
      <c r="F123" s="10">
        <f>VLOOKUP(A123,[1]Matricula!$A$3:$J$134,10,0)</f>
        <v>142</v>
      </c>
      <c r="G123" s="2">
        <f t="shared" si="1"/>
        <v>0.15492957746478875</v>
      </c>
    </row>
    <row r="124" spans="1:7" x14ac:dyDescent="0.25">
      <c r="A124" s="1" t="s">
        <v>125</v>
      </c>
      <c r="B124" s="9" t="s">
        <v>126</v>
      </c>
      <c r="C124" s="10">
        <v>100</v>
      </c>
      <c r="D124" s="10">
        <v>282</v>
      </c>
      <c r="E124" s="10">
        <v>100</v>
      </c>
      <c r="F124" s="10">
        <f>VLOOKUP(A124,[1]Matricula!$A$3:$J$134,10,0)</f>
        <v>330</v>
      </c>
      <c r="G124" s="2">
        <f t="shared" si="1"/>
        <v>0.1454545454545455</v>
      </c>
    </row>
    <row r="125" spans="1:7" x14ac:dyDescent="0.25">
      <c r="A125" s="1" t="s">
        <v>127</v>
      </c>
      <c r="B125" s="9" t="s">
        <v>128</v>
      </c>
      <c r="C125" s="10">
        <v>34</v>
      </c>
      <c r="D125" s="10">
        <v>99</v>
      </c>
      <c r="E125" s="10">
        <v>31</v>
      </c>
      <c r="F125" s="10">
        <f>VLOOKUP(A125,[1]Matricula!$A$3:$J$134,10,0)</f>
        <v>110</v>
      </c>
      <c r="G125" s="2">
        <f t="shared" si="1"/>
        <v>0.12727272727272732</v>
      </c>
    </row>
    <row r="126" spans="1:7" x14ac:dyDescent="0.25">
      <c r="A126" s="1" t="s">
        <v>129</v>
      </c>
      <c r="B126" s="9" t="s">
        <v>130</v>
      </c>
      <c r="C126" s="10">
        <v>41</v>
      </c>
      <c r="D126" s="10">
        <v>112</v>
      </c>
      <c r="E126" s="10">
        <v>21</v>
      </c>
      <c r="F126" s="10">
        <f>VLOOKUP(A126,[1]Matricula!$A$3:$J$134,10,0)</f>
        <v>122</v>
      </c>
      <c r="G126" s="2">
        <f t="shared" si="1"/>
        <v>0.24590163934426235</v>
      </c>
    </row>
    <row r="127" spans="1:7" x14ac:dyDescent="0.25">
      <c r="A127" s="1" t="s">
        <v>131</v>
      </c>
      <c r="B127" s="9" t="s">
        <v>132</v>
      </c>
      <c r="C127" s="10">
        <v>69</v>
      </c>
      <c r="D127" s="10">
        <v>182</v>
      </c>
      <c r="E127" s="10">
        <v>33</v>
      </c>
      <c r="F127" s="10">
        <f>VLOOKUP(A127,[1]Matricula!$A$3:$J$134,10,0)</f>
        <v>159</v>
      </c>
      <c r="G127" s="2">
        <f t="shared" si="1"/>
        <v>8.1761006289308158E-2</v>
      </c>
    </row>
    <row r="128" spans="1:7" x14ac:dyDescent="0.25">
      <c r="A128" s="1" t="s">
        <v>133</v>
      </c>
      <c r="B128" s="9" t="s">
        <v>134</v>
      </c>
      <c r="C128" s="10">
        <v>92</v>
      </c>
      <c r="D128" s="10">
        <v>267</v>
      </c>
      <c r="E128" s="10">
        <v>59</v>
      </c>
      <c r="F128" s="10">
        <f>VLOOKUP(A128,[1]Matricula!$A$3:$J$134,10,0)</f>
        <v>271</v>
      </c>
      <c r="G128" s="2">
        <f t="shared" si="1"/>
        <v>0.13653136531365317</v>
      </c>
    </row>
    <row r="129" spans="1:7" x14ac:dyDescent="0.25">
      <c r="A129" s="1" t="s">
        <v>135</v>
      </c>
      <c r="B129" s="9" t="s">
        <v>136</v>
      </c>
      <c r="C129" s="10">
        <v>17</v>
      </c>
      <c r="D129" s="10">
        <v>50</v>
      </c>
      <c r="E129" s="10">
        <v>15</v>
      </c>
      <c r="F129" s="10">
        <f>VLOOKUP(A129,[1]Matricula!$A$3:$J$134,10,0)</f>
        <v>57</v>
      </c>
      <c r="G129" s="2">
        <f t="shared" si="1"/>
        <v>0.15789473684210531</v>
      </c>
    </row>
    <row r="130" spans="1:7" x14ac:dyDescent="0.25">
      <c r="A130" s="1" t="s">
        <v>137</v>
      </c>
      <c r="B130" s="9" t="s">
        <v>138</v>
      </c>
      <c r="C130" s="10">
        <v>29</v>
      </c>
      <c r="D130" s="10">
        <v>71</v>
      </c>
      <c r="E130" s="10">
        <v>12</v>
      </c>
      <c r="F130" s="10">
        <f>VLOOKUP(A130,[1]Matricula!$A$3:$J$134,10,0)</f>
        <v>61</v>
      </c>
      <c r="G130" s="2">
        <f t="shared" si="1"/>
        <v>0.11475409836065575</v>
      </c>
    </row>
    <row r="131" spans="1:7" x14ac:dyDescent="0.25">
      <c r="A131" s="1" t="s">
        <v>139</v>
      </c>
      <c r="B131" s="9" t="s">
        <v>140</v>
      </c>
      <c r="C131" s="10">
        <v>68</v>
      </c>
      <c r="D131" s="10">
        <v>215</v>
      </c>
      <c r="E131" s="10">
        <v>37</v>
      </c>
      <c r="F131" s="10">
        <f>VLOOKUP(A131,[1]Matricula!$A$3:$J$134,10,0)</f>
        <v>211</v>
      </c>
      <c r="G131" s="2">
        <f t="shared" si="1"/>
        <v>0.12796208530805686</v>
      </c>
    </row>
    <row r="132" spans="1:7" x14ac:dyDescent="0.25">
      <c r="A132" s="1" t="s">
        <v>141</v>
      </c>
      <c r="B132" s="9" t="s">
        <v>142</v>
      </c>
      <c r="C132" s="10">
        <v>72</v>
      </c>
      <c r="D132" s="10">
        <v>195</v>
      </c>
      <c r="E132" s="10">
        <v>58</v>
      </c>
      <c r="F132" s="10">
        <f>VLOOKUP(A132,[1]Matricula!$A$3:$J$134,10,0)</f>
        <v>197</v>
      </c>
      <c r="G132" s="2">
        <f t="shared" si="1"/>
        <v>8.1218274111675148E-2</v>
      </c>
    </row>
    <row r="133" spans="1:7" x14ac:dyDescent="0.25">
      <c r="A133" s="1" t="s">
        <v>143</v>
      </c>
      <c r="B133" s="9" t="s">
        <v>144</v>
      </c>
      <c r="C133" s="10">
        <v>51</v>
      </c>
      <c r="D133" s="10">
        <v>153</v>
      </c>
      <c r="E133" s="10">
        <v>54</v>
      </c>
      <c r="F133" s="10">
        <f>VLOOKUP(A133,[1]Matricula!$A$3:$J$134,10,0)</f>
        <v>196</v>
      </c>
      <c r="G133" s="2">
        <f t="shared" si="1"/>
        <v>0.20408163265306123</v>
      </c>
    </row>
    <row r="134" spans="1:7" x14ac:dyDescent="0.25">
      <c r="A134" s="1" t="s">
        <v>145</v>
      </c>
      <c r="B134" s="9" t="s">
        <v>146</v>
      </c>
      <c r="C134" s="10">
        <v>21</v>
      </c>
      <c r="D134" s="10">
        <v>56</v>
      </c>
      <c r="E134" s="10">
        <v>14</v>
      </c>
      <c r="F134" s="10">
        <f>VLOOKUP(A134,[1]Matricula!$A$3:$J$134,10,0)</f>
        <v>70</v>
      </c>
      <c r="G134" s="2">
        <f t="shared" si="1"/>
        <v>0.30000000000000004</v>
      </c>
    </row>
    <row r="135" spans="1:7" x14ac:dyDescent="0.25">
      <c r="A135" s="1" t="s">
        <v>147</v>
      </c>
      <c r="B135" s="9" t="s">
        <v>148</v>
      </c>
      <c r="C135" s="10">
        <v>44</v>
      </c>
      <c r="D135" s="10">
        <v>133</v>
      </c>
      <c r="E135" s="10">
        <v>37</v>
      </c>
      <c r="F135" s="10">
        <f>VLOOKUP(A135,[1]Matricula!$A$3:$J$134,10,0)</f>
        <v>127</v>
      </c>
      <c r="G135" s="2">
        <f t="shared" si="1"/>
        <v>7.8740157480314821E-3</v>
      </c>
    </row>
    <row r="136" spans="1:7" x14ac:dyDescent="0.25">
      <c r="A136" s="1" t="s">
        <v>151</v>
      </c>
      <c r="B136" s="9" t="s">
        <v>152</v>
      </c>
      <c r="C136" s="10">
        <v>30</v>
      </c>
      <c r="D136" s="10">
        <v>89</v>
      </c>
      <c r="E136" s="10">
        <v>23</v>
      </c>
      <c r="F136" s="10">
        <f>VLOOKUP(A136,[1]Matricula!$A$3:$J$134,10,0)</f>
        <v>95</v>
      </c>
      <c r="G136" s="2">
        <f t="shared" si="1"/>
        <v>0.13684210526315788</v>
      </c>
    </row>
    <row r="137" spans="1:7" x14ac:dyDescent="0.25">
      <c r="A137" s="1" t="s">
        <v>153</v>
      </c>
      <c r="B137" s="9" t="s">
        <v>154</v>
      </c>
      <c r="C137" s="10">
        <v>26</v>
      </c>
      <c r="D137" s="10">
        <v>60</v>
      </c>
      <c r="E137" s="10">
        <v>12</v>
      </c>
      <c r="F137" s="10">
        <f>VLOOKUP(A137,[1]Matricula!$A$3:$J$134,10,0)</f>
        <v>57</v>
      </c>
      <c r="G137" s="2">
        <f t="shared" si="1"/>
        <v>0.19298245614035092</v>
      </c>
    </row>
    <row r="138" spans="1:7" x14ac:dyDescent="0.25">
      <c r="A138" s="1" t="s">
        <v>155</v>
      </c>
      <c r="B138" s="9" t="s">
        <v>156</v>
      </c>
      <c r="C138" s="10">
        <v>30</v>
      </c>
      <c r="D138" s="10">
        <v>71</v>
      </c>
      <c r="E138" s="10">
        <v>19</v>
      </c>
      <c r="F138" s="10">
        <f>VLOOKUP(A138,[1]Matricula!$A$3:$J$134,10,0)</f>
        <v>70</v>
      </c>
      <c r="G138" s="2">
        <f t="shared" ref="G138:G142" si="2">1-((D138-C138)+E138)/F138</f>
        <v>0.1428571428571429</v>
      </c>
    </row>
    <row r="139" spans="1:7" x14ac:dyDescent="0.25">
      <c r="A139" s="1" t="s">
        <v>157</v>
      </c>
      <c r="B139" s="9" t="s">
        <v>158</v>
      </c>
      <c r="C139" s="10">
        <v>49</v>
      </c>
      <c r="D139" s="10">
        <v>116</v>
      </c>
      <c r="E139" s="10">
        <v>29</v>
      </c>
      <c r="F139" s="10">
        <f>VLOOKUP(A139,[1]Matricula!$A$3:$J$134,10,0)</f>
        <v>104</v>
      </c>
      <c r="G139" s="2">
        <f t="shared" si="2"/>
        <v>7.6923076923076872E-2</v>
      </c>
    </row>
    <row r="140" spans="1:7" x14ac:dyDescent="0.25">
      <c r="A140" s="3" t="s">
        <v>159</v>
      </c>
      <c r="B140" s="9" t="s">
        <v>160</v>
      </c>
      <c r="C140" s="10">
        <v>55</v>
      </c>
      <c r="D140" s="10">
        <v>172</v>
      </c>
      <c r="E140" s="10">
        <v>49</v>
      </c>
      <c r="F140" s="10">
        <f>VLOOKUP(A140,[1]Matricula!$A$3:$J$134,10,0)</f>
        <v>173</v>
      </c>
      <c r="G140" s="4">
        <f t="shared" si="2"/>
        <v>4.0462427745664775E-2</v>
      </c>
    </row>
    <row r="141" spans="1:7" x14ac:dyDescent="0.25">
      <c r="A141" s="16" t="s">
        <v>267</v>
      </c>
      <c r="B141" s="16"/>
      <c r="C141" s="7">
        <f t="shared" ref="C141:E141" si="3">SUBTOTAL(9,C62:C140)</f>
        <v>3555</v>
      </c>
      <c r="D141" s="7">
        <f t="shared" si="3"/>
        <v>9815</v>
      </c>
      <c r="E141" s="7">
        <f t="shared" si="3"/>
        <v>2580</v>
      </c>
      <c r="F141" s="7">
        <f t="shared" ref="F141" si="4">SUBTOTAL(9,F62:F140)</f>
        <v>10338</v>
      </c>
      <c r="G141" s="8">
        <f t="shared" si="2"/>
        <v>0.14490230218610944</v>
      </c>
    </row>
    <row r="142" spans="1:7" x14ac:dyDescent="0.25">
      <c r="A142" s="16" t="s">
        <v>268</v>
      </c>
      <c r="B142" s="16"/>
      <c r="C142" s="7">
        <f t="shared" ref="C142:E142" si="5">SUBTOTAL(9,C9:C61)</f>
        <v>8386</v>
      </c>
      <c r="D142" s="7">
        <f t="shared" si="5"/>
        <v>22735</v>
      </c>
      <c r="E142" s="7">
        <f t="shared" si="5"/>
        <v>5563</v>
      </c>
      <c r="F142" s="7">
        <f t="shared" ref="F142" si="6">SUBTOTAL(9,F9:F61)</f>
        <v>23502</v>
      </c>
      <c r="G142" s="8">
        <f t="shared" si="2"/>
        <v>0.15275295719513238</v>
      </c>
    </row>
    <row r="143" spans="1:7" x14ac:dyDescent="0.25">
      <c r="A143" s="16" t="s">
        <v>269</v>
      </c>
      <c r="B143" s="16"/>
      <c r="C143" s="7">
        <f>SUBTOTAL(9,C9:C140)</f>
        <v>11941</v>
      </c>
      <c r="D143" s="7">
        <f t="shared" ref="D143:F143" si="7">SUBTOTAL(9,D9:D140)</f>
        <v>32550</v>
      </c>
      <c r="E143" s="7">
        <f t="shared" si="7"/>
        <v>8143</v>
      </c>
      <c r="F143" s="7">
        <f t="shared" si="7"/>
        <v>33840</v>
      </c>
      <c r="G143" s="8">
        <f>1-((D143-C143)+E143)/F143</f>
        <v>0.15035460992907801</v>
      </c>
    </row>
    <row r="144" spans="1:7" x14ac:dyDescent="0.25">
      <c r="A144" s="5"/>
      <c r="B144" s="5"/>
      <c r="C144" s="5"/>
      <c r="D144" s="5"/>
      <c r="E144" s="5"/>
      <c r="F144" s="5"/>
      <c r="G144" s="5"/>
    </row>
    <row r="145" spans="1:7" x14ac:dyDescent="0.25">
      <c r="A145" s="5"/>
      <c r="B145" s="5"/>
      <c r="C145" s="5"/>
      <c r="D145" s="5"/>
      <c r="E145" s="5"/>
      <c r="F145" s="5"/>
      <c r="G145" s="5"/>
    </row>
    <row r="146" spans="1:7" x14ac:dyDescent="0.25">
      <c r="A146" s="5"/>
      <c r="B146" s="5"/>
      <c r="C146" s="5"/>
      <c r="D146" s="5"/>
      <c r="E146" s="5"/>
      <c r="F146" s="5"/>
      <c r="G146" s="5"/>
    </row>
  </sheetData>
  <mergeCells count="10">
    <mergeCell ref="A7:G7"/>
    <mergeCell ref="A141:B141"/>
    <mergeCell ref="A142:B142"/>
    <mergeCell ref="A143:B143"/>
    <mergeCell ref="A1:G1"/>
    <mergeCell ref="A2:G2"/>
    <mergeCell ref="A3:G3"/>
    <mergeCell ref="A4:G4"/>
    <mergeCell ref="A5:G5"/>
    <mergeCell ref="A6:G6"/>
  </mergeCells>
  <pageMargins left="0.70866141732283472" right="0.31496062992125984" top="0.74803149606299213" bottom="0.74803149606299213" header="0.31496062992125984" footer="0.31496062992125984"/>
  <pageSetup scale="60" orientation="portrait" r:id="rId1"/>
  <rowBreaks count="2" manualBreakCount="2">
    <brk id="75" max="6" man="1"/>
    <brk id="14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Abandono_Escolar</vt:lpstr>
      <vt:lpstr>Abandono_Escolar!Área_de_impresión</vt:lpstr>
      <vt:lpstr>Abandono_Escolar!Títulos_a_imprimir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LILIANA</cp:lastModifiedBy>
  <dcterms:created xsi:type="dcterms:W3CDTF">2019-03-21T16:12:06Z</dcterms:created>
  <dcterms:modified xsi:type="dcterms:W3CDTF">2022-06-10T17:37:57Z</dcterms:modified>
</cp:coreProperties>
</file>